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9276" activeTab="1"/>
  </bookViews>
  <sheets>
    <sheet name="Total Emp Cost" sheetId="1" r:id="rId1"/>
    <sheet name="Detail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MER1">#REF!</definedName>
    <definedName name="_MEB2">'[2]Template names'!$B$83</definedName>
    <definedName name="_MEB5">'[2]Template names'!$B$88</definedName>
    <definedName name="_MER1">'[3]Template names'!$B$80</definedName>
    <definedName name="_MER2">#REF!</definedName>
    <definedName name="_MER4">#REF!</definedName>
    <definedName name="_MER9">'[4]Template names'!$B$86</definedName>
    <definedName name="Approve5">'[5]Template names'!$B$104</definedName>
    <definedName name="Asset_Class">'[6]Lookup and lists'!$Z$15:$Z$29</definedName>
    <definedName name="Asset_Management_Guide">'[7]Mapping List CAG'!$D$3:$D$339</definedName>
    <definedName name="Asset_sub_class">'[6]Lookup and lists'!$AA$15:$AA$59</definedName>
    <definedName name="BUDGET">'[8]Item'!#REF!</definedName>
    <definedName name="Date">'[3]Instructions'!$X$11</definedName>
    <definedName name="desc">'[5]Template names'!$B$30</definedName>
    <definedName name="Head1">'[5]Template names'!$B$2</definedName>
    <definedName name="Head10">'[5]Template names'!$B$16</definedName>
    <definedName name="Head11">'[5]Template names'!$B$17</definedName>
    <definedName name="Head12">'[9]Template names'!$B$18</definedName>
    <definedName name="Head13">'[9]Template names'!$B$19</definedName>
    <definedName name="Head14">'[9]Template names'!$B$20</definedName>
    <definedName name="head1A">'[5]Template names'!$B$3</definedName>
    <definedName name="head1b">'[5]Template names'!$B$4</definedName>
    <definedName name="Head2">'[5]Template names'!$B$5</definedName>
    <definedName name="head27">'[5]Template names'!$B$33</definedName>
    <definedName name="head27a">'[5]Template names'!$B$34</definedName>
    <definedName name="Head3">'[5]Template names'!$B$7</definedName>
    <definedName name="Head38">'[3]Template names'!$B$46</definedName>
    <definedName name="Head39">'[3]Template names'!$B$47</definedName>
    <definedName name="Head3a">'[10]Template names'!$B$8</definedName>
    <definedName name="Head40">'[3]Template names'!$B$48</definedName>
    <definedName name="Head41">'[3]Template names'!$B$49</definedName>
    <definedName name="Head47">'[6]Template names'!$B$54</definedName>
    <definedName name="Head48">'[9]Template names'!$B$55</definedName>
    <definedName name="Head5">'[5]Template names'!$B$9</definedName>
    <definedName name="Head5A">'[11]Template names'!$B$11</definedName>
    <definedName name="Head5b">'[5]Template names'!$B$11</definedName>
    <definedName name="Head6">'[5]Template names'!$B$12</definedName>
    <definedName name="Head7">'[5]Template names'!$B$13</definedName>
    <definedName name="Head8">'[5]Template names'!$B$14</definedName>
    <definedName name="Head9">'[5]Template names'!$B$15</definedName>
    <definedName name="HLONI">'[12]Template names'!$B$80</definedName>
    <definedName name="iglrbsitem">'[13]iglrbsitem'!$A$4:$F$301</definedName>
    <definedName name="Legends">#REF!</definedName>
    <definedName name="MASTERDOC">#REF!</definedName>
    <definedName name="MASTERDOCBUDGET">#REF!</definedName>
    <definedName name="MEB5a">'[10]Template names'!$B$89</definedName>
    <definedName name="MER12a">#REF!</definedName>
    <definedName name="MER12b">#REF!</definedName>
    <definedName name="MER12c">#REF!</definedName>
    <definedName name="MER12d">#REF!</definedName>
    <definedName name="MER12e">#REF!</definedName>
    <definedName name="muni">'[5]Template names'!$B$93</definedName>
    <definedName name="_xlnm.Print_Area">'/tmp/tmp5bqxxlid\[Main Ledger.xls]Journals'!#REF!</definedName>
    <definedName name="PRINT_AREA_MI">'[14]Journals'!#REF!</definedName>
    <definedName name="Reference">#REF!</definedName>
    <definedName name="Results">'[8]Item'!#REF!</definedName>
    <definedName name="SA34a">'[15]Template names'!$B$93</definedName>
    <definedName name="TableA23">'[16]Template names'!$B$135</definedName>
    <definedName name="TableA34a">'[15]Template names'!$B$145</definedName>
    <definedName name="TableA34b">'[15]Template names'!$B$146</definedName>
    <definedName name="TableA34c">'[17]Template names'!$B$146</definedName>
    <definedName name="TableA35">'[9]Template names'!$B$147</definedName>
    <definedName name="TableA36">'[5]Template names'!$B$148</definedName>
    <definedName name="TableA37">'[6]Template names'!$B$151</definedName>
    <definedName name="TableA4">'[18]Template names'!$B$114</definedName>
    <definedName name="TableA5">'[18]Template names'!$B$115</definedName>
    <definedName name="Vdesc">'[5]Template names'!$B$32</definedName>
    <definedName name="Vote">'[5]Org structure'!$A$2:$A$16</definedName>
    <definedName name="Vote1">'[5]Org structure'!$B$3:$B$12</definedName>
    <definedName name="Vote10">'[5]Org structure'!$B$102:$B$111</definedName>
    <definedName name="Vote11">'[5]Org structure'!$B$113:$B$122</definedName>
    <definedName name="Vote12">'[5]Org structure'!$B$124:$B$133</definedName>
    <definedName name="Vote13">'[5]Org structure'!$B$135:$B$144</definedName>
    <definedName name="Vote14">'[5]Org structure'!$B$146:$B$155</definedName>
    <definedName name="Vote15">'[5]Org structure'!$B$157:$B$166</definedName>
    <definedName name="Vote2">'[5]Org structure'!$B$14:$B$23</definedName>
    <definedName name="Vote3">'[5]Org structure'!$B$25:$B$34</definedName>
    <definedName name="Vote4">'[5]Org structure'!$B$36:$B$45</definedName>
    <definedName name="Vote5">'[5]Org structure'!$B$47:$B$56</definedName>
    <definedName name="Vote6">'[5]Org structure'!$B$58:$B$67</definedName>
    <definedName name="Vote7">'[5]Org structure'!$B$69:$B$78</definedName>
    <definedName name="Vote8">'[5]Org structure'!$B$80:$B$89</definedName>
    <definedName name="Vote9">'[5]Org structure'!$B$91:$B$100</definedName>
    <definedName name="XX">'[12]Instructions'!$X$11</definedName>
    <definedName name="YTD">#REF!</definedName>
  </definedNames>
  <calcPr fullCalcOnLoad="1"/>
</workbook>
</file>

<file path=xl/sharedStrings.xml><?xml version="1.0" encoding="utf-8"?>
<sst xmlns="http://schemas.openxmlformats.org/spreadsheetml/2006/main" count="49" uniqueCount="30">
  <si>
    <t>Annexure G- Total Employee related costs</t>
  </si>
  <si>
    <t xml:space="preserve">Description </t>
  </si>
  <si>
    <t>2023-24</t>
  </si>
  <si>
    <t>2024-25</t>
  </si>
  <si>
    <t>2025-26</t>
  </si>
  <si>
    <t>MS</t>
  </si>
  <si>
    <t>SM</t>
  </si>
  <si>
    <t>Directors</t>
  </si>
  <si>
    <t>Leave</t>
  </si>
  <si>
    <t>Total Employee Costs</t>
  </si>
  <si>
    <t>ANNEXURE G-SM</t>
  </si>
  <si>
    <t xml:space="preserve">EXPENDITURE TYPE </t>
  </si>
  <si>
    <t>2023/24</t>
  </si>
  <si>
    <t>2024/25</t>
  </si>
  <si>
    <t>2025/26</t>
  </si>
  <si>
    <t xml:space="preserve">EMPLOYEE SALARIE S &amp; WAGES </t>
  </si>
  <si>
    <t>EMPLOYEE SOCIAL CONTRIBUTIONS</t>
  </si>
  <si>
    <t>TOTAL SM</t>
  </si>
  <si>
    <t>ANNEXURE G-MS</t>
  </si>
  <si>
    <t>STANDBY ALLOWANCE</t>
  </si>
  <si>
    <t>MS: PAYMENTS - SHIFT ADD REMUNERATION</t>
  </si>
  <si>
    <t>MS: OVERTIME - STRUCTURED</t>
  </si>
  <si>
    <t>MS: OVERTIME - NIGHT SHIFT</t>
  </si>
  <si>
    <t>TOTAL OVERTIME</t>
  </si>
  <si>
    <t>TOTAL SALARIES &amp; CONTRIBUTIONS</t>
  </si>
  <si>
    <t>TOTAL EMPLOYEE COST</t>
  </si>
  <si>
    <t>DIRECTORS</t>
  </si>
  <si>
    <t>TOTAL DIRECTORS</t>
  </si>
  <si>
    <t>LEAVE PAY</t>
  </si>
  <si>
    <t>TOTAL LEAVE PAY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</si>
</sst>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5" fontId="41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165" fontId="42" fillId="33" borderId="10" xfId="42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65" fontId="41" fillId="0" borderId="10" xfId="42" applyNumberFormat="1" applyFont="1" applyBorder="1" applyAlignment="1">
      <alignment/>
    </xf>
    <xf numFmtId="166" fontId="41" fillId="0" borderId="0" xfId="44" applyFont="1" applyAlignment="1">
      <alignment/>
    </xf>
    <xf numFmtId="0" fontId="41" fillId="0" borderId="11" xfId="0" applyFont="1" applyBorder="1" applyAlignment="1">
      <alignment/>
    </xf>
    <xf numFmtId="165" fontId="42" fillId="0" borderId="11" xfId="42" applyNumberFormat="1" applyFont="1" applyBorder="1" applyAlignment="1">
      <alignment/>
    </xf>
    <xf numFmtId="0" fontId="41" fillId="0" borderId="12" xfId="0" applyFont="1" applyBorder="1" applyAlignment="1">
      <alignment/>
    </xf>
    <xf numFmtId="165" fontId="41" fillId="0" borderId="12" xfId="42" applyNumberFormat="1" applyFont="1" applyBorder="1" applyAlignment="1">
      <alignment/>
    </xf>
    <xf numFmtId="165" fontId="42" fillId="33" borderId="10" xfId="42" applyNumberFormat="1" applyFont="1" applyFill="1" applyBorder="1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165" fontId="43" fillId="0" borderId="10" xfId="0" applyNumberFormat="1" applyFont="1" applyBorder="1" applyAlignment="1">
      <alignment horizontal="left"/>
    </xf>
    <xf numFmtId="0" fontId="44" fillId="0" borderId="11" xfId="0" applyFont="1" applyBorder="1" applyAlignment="1">
      <alignment/>
    </xf>
    <xf numFmtId="165" fontId="44" fillId="0" borderId="11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166" fontId="43" fillId="0" borderId="10" xfId="44" applyFont="1" applyFill="1" applyBorder="1" applyAlignment="1">
      <alignment horizontal="left"/>
    </xf>
    <xf numFmtId="165" fontId="43" fillId="0" borderId="10" xfId="42" applyNumberFormat="1" applyFont="1" applyBorder="1" applyAlignment="1">
      <alignment/>
    </xf>
    <xf numFmtId="166" fontId="44" fillId="0" borderId="11" xfId="44" applyFont="1" applyFill="1" applyBorder="1" applyAlignment="1">
      <alignment horizontal="left"/>
    </xf>
    <xf numFmtId="165" fontId="44" fillId="0" borderId="11" xfId="42" applyNumberFormat="1" applyFont="1" applyBorder="1" applyAlignment="1">
      <alignment/>
    </xf>
    <xf numFmtId="166" fontId="43" fillId="0" borderId="12" xfId="44" applyFont="1" applyFill="1" applyBorder="1" applyAlignment="1">
      <alignment horizontal="left"/>
    </xf>
    <xf numFmtId="165" fontId="43" fillId="0" borderId="12" xfId="42" applyNumberFormat="1" applyFont="1" applyBorder="1" applyAlignment="1">
      <alignment/>
    </xf>
    <xf numFmtId="166" fontId="44" fillId="33" borderId="10" xfId="44" applyFont="1" applyFill="1" applyBorder="1" applyAlignment="1">
      <alignment horizontal="left"/>
    </xf>
    <xf numFmtId="165" fontId="44" fillId="33" borderId="10" xfId="42" applyNumberFormat="1" applyFont="1" applyFill="1" applyBorder="1" applyAlignment="1">
      <alignment horizontal="center"/>
    </xf>
    <xf numFmtId="166" fontId="43" fillId="0" borderId="13" xfId="44" applyFont="1" applyFill="1" applyBorder="1" applyAlignment="1">
      <alignment horizontal="left"/>
    </xf>
    <xf numFmtId="0" fontId="43" fillId="0" borderId="10" xfId="0" applyFont="1" applyBorder="1" applyAlignment="1">
      <alignment/>
    </xf>
    <xf numFmtId="165" fontId="43" fillId="0" borderId="10" xfId="42" applyNumberFormat="1" applyFont="1" applyBorder="1" applyAlignment="1">
      <alignment/>
    </xf>
    <xf numFmtId="165" fontId="44" fillId="0" borderId="11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personal/sibongile_nkane_centlec_co_za/Documents/Trial%20Balance%202022-23/March/ANNEXURE%20G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6-17%20(MTREF%2016-19)/D%20Schedule%20for%20MTREF%202016-17%20(G)%2017%20March%2020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ction%2087%20July%202016%2008%20August%20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3-14%20(Mid-Year%20Report%20ended%2030%20Dec%202013)/Section%2087%20for%20December%202013%20(A)%2007%20Jan%202014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SNT%20(2009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ain%20Led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New%20Budget%20Formats%202012_2015/A1%20Schedule%20-%20Ver%202%204%20-%20December%20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AppData/Local/Microsoft/Windows/INetCache/Content.Outlook/G32HRFXB/MAN_A1%20Schedule%20-%20Ver%202%208_Dec%202015%20VER%202%20DI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BUDGET%202011_12/A1%20Schedule%20-%20Ver%202%203_%20MANGAUNG_15%20March%20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Dirk.Pelser/Documents/BUDGET%202012_13/A1%20Schedule%20-%20Ver%202%204%20-%20Mangaung_June%202012_Approv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7-18%20%20(MTREF%2017-20)/D-schedules/D%20Schedule%20for%20MTREF%202017-2018%20%20V_03%20(12%20May)%20final%20submission.xl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296446C\Section%2087%20for%20December%202013%20(A)%2007%20Jan%20201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jeanette.lenka/AppData/Local/Microsoft/Windows/Temporary%20Internet%20Files/Content.Outlook/OMRAXROG/F%20Schedule%20%20-%20mSCOA%20vs%206.4%20for%20July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Documents%20and%20Settings/Arrie.Bartnis/My%20Documents/New%20Budget%20Formats%202011_2014/A1%20Schedule%20-%20Ver%202.3.%20%20-%2002%20December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Arrie.Bartnis/Documents/CAPITAL%20BUDGETS%20%202012_2015%20NEW/A1%20Schedule%20-%20Ver%202%204%20-%20Mangaung_26%20Mar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sset%20Categories%20Compariso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MENDED%20PROPOSAL%20SCOA%2021-12-07%20Excl%20ite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Documents%20and%20Settings/Arrie.Bartnis/My%20Documents/National%20Treasury%20Sheets/A1%20Schedule%20Municipal%20Budget%20-%20Ver%202-2%20-%20March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REF BUDGET 2023-24  Summary"/>
      <sheetName val="DETAILED"/>
      <sheetName val="Sheet2"/>
      <sheetName val="Total Emp Cost"/>
      <sheetName val="MS &amp; Vacancies combined"/>
      <sheetName val="SM &amp; Vacancies"/>
      <sheetName val="Vacancies ED"/>
      <sheetName val="MS (2)"/>
      <sheetName val="SM (2)"/>
      <sheetName val="Vacancies (2)"/>
      <sheetName val="SM"/>
      <sheetName val="MS"/>
      <sheetName val="Vacancies"/>
      <sheetName val="Sheet1"/>
    </sheetNames>
    <sheetDataSet>
      <sheetData sheetId="1">
        <row r="6">
          <cell r="AL6">
            <v>822413.2649999999</v>
          </cell>
          <cell r="AM6">
            <v>860244.27519</v>
          </cell>
          <cell r="AN6">
            <v>899815.51184874</v>
          </cell>
        </row>
        <row r="303">
          <cell r="AL303">
            <v>1506054.0089999998</v>
          </cell>
          <cell r="AM303">
            <v>1575332.493414</v>
          </cell>
          <cell r="AN303">
            <v>1647797.7881110439</v>
          </cell>
        </row>
        <row r="395">
          <cell r="AL395">
            <v>507071.523</v>
          </cell>
          <cell r="AM395">
            <v>530396.813058</v>
          </cell>
          <cell r="AN395">
            <v>554795.0664586681</v>
          </cell>
        </row>
      </sheetData>
      <sheetData sheetId="3">
        <row r="7">
          <cell r="B7">
            <v>822413.2649999999</v>
          </cell>
          <cell r="C7">
            <v>860244.27519</v>
          </cell>
          <cell r="D7">
            <v>899815.51184874</v>
          </cell>
        </row>
        <row r="8">
          <cell r="B8">
            <v>2013125.532</v>
          </cell>
          <cell r="C8">
            <v>2105729.3064719997</v>
          </cell>
          <cell r="D8">
            <v>2202592.8545697117</v>
          </cell>
        </row>
      </sheetData>
      <sheetData sheetId="4">
        <row r="759">
          <cell r="N759">
            <v>469877653.80461913</v>
          </cell>
          <cell r="O759">
            <v>491492025.8796317</v>
          </cell>
          <cell r="P759">
            <v>514100659.0700947</v>
          </cell>
        </row>
      </sheetData>
      <sheetData sheetId="5">
        <row r="17">
          <cell r="N17">
            <v>13018505.08716</v>
          </cell>
          <cell r="O17">
            <v>13617356.32116936</v>
          </cell>
          <cell r="P17">
            <v>14243754.71194315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8"/>
      <sheetName val="SD9"/>
      <sheetName val="SD10"/>
      <sheetName val="SD11"/>
    </sheetNames>
    <sheetDataSet>
      <sheetData sheetId="2">
        <row r="8">
          <cell r="B8" t="str">
            <v>Medium Term Revenue and Expenditure Framework</v>
          </cell>
        </row>
        <row r="89">
          <cell r="B89" t="str">
            <v>Centlec (SOC)Ltd - Supporting Table SD4 Board member allowances and staff benefits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2">
        <row r="11">
          <cell r="B11" t="str">
            <v>Outcome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1">
        <row r="11">
          <cell r="X11" t="str">
            <v>M06 December</v>
          </cell>
        </row>
      </sheetData>
      <sheetData sheetId="2">
        <row r="80">
          <cell r="B80" t="str">
            <v>Centlec (Soc) Ltd - Table F2 Monthly Budget Statement - Financial Performance (revenue and expenditure)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L Specific (Loans)"/>
      <sheetName val="GL Specific (Loans AppA)"/>
      <sheetName val="GL Specific (Grants)"/>
      <sheetName val="GL Specific (grants2)"/>
      <sheetName val="GL Check"/>
      <sheetName val="GL Specific (FAR)"/>
      <sheetName val="GL Specific (FAR2)"/>
      <sheetName val="GL TB"/>
      <sheetName val="Data_BS"/>
      <sheetName val="aDD"/>
      <sheetName val="iglrlin"/>
      <sheetName val="iglrdef"/>
      <sheetName val="iglrbsitem"/>
      <sheetName val="GFS"/>
      <sheetName val="Item_Leon"/>
      <sheetName val="ASC_23"/>
      <sheetName val="Departmental"/>
      <sheetName val="Service Charges"/>
      <sheetName val="Data_IS"/>
      <sheetName val="IS_Adjustment Budget"/>
      <sheetName val="Manual Journals"/>
      <sheetName val="NTBranch"/>
      <sheetName val="NTCoding"/>
      <sheetName val="Lookups"/>
      <sheetName val="App E(2)"/>
      <sheetName val="Data_CAP"/>
      <sheetName val="ActualCap"/>
      <sheetName val="iglamf"/>
      <sheetName val="FSNT (2009)"/>
    </sheetNames>
    <sheetDataSet>
      <sheetData sheetId="12">
        <row r="4">
          <cell r="A4">
            <v>320</v>
          </cell>
          <cell r="B4" t="str">
            <v>Unspent</v>
          </cell>
          <cell r="C4" t="str">
            <v>1 NAL</v>
          </cell>
          <cell r="D4" t="str">
            <v>1 Net Assets</v>
          </cell>
          <cell r="E4">
            <v>1200</v>
          </cell>
          <cell r="F4" t="str">
            <v>Hous Dev Fund</v>
          </cell>
        </row>
        <row r="5">
          <cell r="A5">
            <v>1200</v>
          </cell>
          <cell r="B5" t="str">
            <v>Hous Dev Fund</v>
          </cell>
          <cell r="C5" t="str">
            <v>1 NAL</v>
          </cell>
          <cell r="D5" t="str">
            <v>1 Net Assets</v>
          </cell>
          <cell r="E5">
            <v>1200</v>
          </cell>
          <cell r="F5" t="str">
            <v>Hous Dev Fund</v>
          </cell>
        </row>
        <row r="6">
          <cell r="A6">
            <v>1210</v>
          </cell>
          <cell r="B6" t="str">
            <v>Realised</v>
          </cell>
          <cell r="C6" t="str">
            <v>1 NAL</v>
          </cell>
          <cell r="D6" t="str">
            <v>1 Net Assets</v>
          </cell>
          <cell r="E6">
            <v>1200</v>
          </cell>
          <cell r="F6" t="str">
            <v>Hous Dev Fund</v>
          </cell>
        </row>
        <row r="7">
          <cell r="A7">
            <v>1220</v>
          </cell>
          <cell r="B7" t="str">
            <v>Unrealised</v>
          </cell>
          <cell r="C7" t="str">
            <v>1 NAL</v>
          </cell>
          <cell r="D7" t="str">
            <v>1 Net Assets</v>
          </cell>
          <cell r="E7">
            <v>1200</v>
          </cell>
          <cell r="F7" t="str">
            <v>Hous Dev Fund</v>
          </cell>
        </row>
        <row r="8">
          <cell r="A8">
            <v>1250</v>
          </cell>
          <cell r="B8" t="str">
            <v>Government Loans</v>
          </cell>
          <cell r="C8" t="str">
            <v>1 NAL</v>
          </cell>
          <cell r="D8" t="str">
            <v>1 Net Assets</v>
          </cell>
          <cell r="E8">
            <v>1200</v>
          </cell>
          <cell r="F8" t="str">
            <v>Hous Dev Fund</v>
          </cell>
        </row>
        <row r="9">
          <cell r="A9">
            <v>1298</v>
          </cell>
          <cell r="B9" t="str">
            <v>ST Hous Dev Fund</v>
          </cell>
          <cell r="C9" t="str">
            <v>1 NAL</v>
          </cell>
          <cell r="D9" t="str">
            <v>1 Net Assets</v>
          </cell>
          <cell r="E9">
            <v>1200</v>
          </cell>
          <cell r="F9" t="str">
            <v>Hous Dev Fund</v>
          </cell>
        </row>
        <row r="10">
          <cell r="A10">
            <v>1299</v>
          </cell>
          <cell r="B10">
            <v>0</v>
          </cell>
          <cell r="C10" t="str">
            <v>1 NAL</v>
          </cell>
          <cell r="D10" t="str">
            <v>1 Net Assets</v>
          </cell>
        </row>
        <row r="11">
          <cell r="A11">
            <v>1300</v>
          </cell>
          <cell r="B11" t="str">
            <v>Cap Rep Reserve</v>
          </cell>
          <cell r="C11" t="str">
            <v>1 NAL</v>
          </cell>
          <cell r="D11" t="str">
            <v>1 Net Assets</v>
          </cell>
          <cell r="E11">
            <v>1300</v>
          </cell>
          <cell r="F11" t="str">
            <v>Cap Rep Reserve</v>
          </cell>
        </row>
        <row r="12">
          <cell r="A12">
            <v>1310</v>
          </cell>
          <cell r="B12" t="str">
            <v>Rate and General</v>
          </cell>
          <cell r="C12" t="str">
            <v>1 NAL</v>
          </cell>
          <cell r="D12" t="str">
            <v>1 Net Assets</v>
          </cell>
          <cell r="E12">
            <v>1300</v>
          </cell>
          <cell r="F12" t="str">
            <v>Cap Rep Reserve</v>
          </cell>
        </row>
        <row r="13">
          <cell r="A13">
            <v>1320</v>
          </cell>
          <cell r="B13" t="str">
            <v>Sewerage</v>
          </cell>
          <cell r="C13" t="str">
            <v>1 NAL</v>
          </cell>
          <cell r="D13" t="str">
            <v>1 Net Assets</v>
          </cell>
          <cell r="E13">
            <v>1300</v>
          </cell>
          <cell r="F13" t="str">
            <v>Cap Rep Reserve</v>
          </cell>
        </row>
        <row r="14">
          <cell r="A14">
            <v>1330</v>
          </cell>
          <cell r="B14" t="str">
            <v>Electricity</v>
          </cell>
          <cell r="C14" t="str">
            <v>1 NAL</v>
          </cell>
          <cell r="D14" t="str">
            <v>1 Net Assets</v>
          </cell>
          <cell r="E14">
            <v>1300</v>
          </cell>
          <cell r="F14" t="str">
            <v>Cap Rep Reserve</v>
          </cell>
        </row>
        <row r="15">
          <cell r="A15">
            <v>1340</v>
          </cell>
          <cell r="B15" t="str">
            <v>Water</v>
          </cell>
          <cell r="C15" t="str">
            <v>1 NAL</v>
          </cell>
          <cell r="D15" t="str">
            <v>1 Net Assets</v>
          </cell>
          <cell r="E15">
            <v>1300</v>
          </cell>
          <cell r="F15" t="str">
            <v>Cap Rep Reserve</v>
          </cell>
        </row>
        <row r="16">
          <cell r="A16">
            <v>1360</v>
          </cell>
          <cell r="B16" t="str">
            <v>Housing</v>
          </cell>
          <cell r="C16" t="str">
            <v>1 NAL</v>
          </cell>
          <cell r="D16" t="str">
            <v>1 Net Assets</v>
          </cell>
          <cell r="E16">
            <v>1300</v>
          </cell>
          <cell r="F16" t="str">
            <v>Cap Rep Reserve</v>
          </cell>
        </row>
        <row r="17">
          <cell r="A17">
            <v>1398</v>
          </cell>
          <cell r="B17" t="str">
            <v>ST Cap Rep Reserve</v>
          </cell>
          <cell r="C17" t="str">
            <v>1 NAL</v>
          </cell>
          <cell r="D17" t="str">
            <v>1 Net Assets</v>
          </cell>
          <cell r="E17">
            <v>1300</v>
          </cell>
          <cell r="F17" t="str">
            <v>Cap Rep Reserve</v>
          </cell>
        </row>
        <row r="18">
          <cell r="A18">
            <v>1399</v>
          </cell>
          <cell r="B18">
            <v>0</v>
          </cell>
          <cell r="C18" t="str">
            <v>1 NAL</v>
          </cell>
          <cell r="D18" t="str">
            <v>1 Net Assets</v>
          </cell>
        </row>
        <row r="19">
          <cell r="A19">
            <v>1400</v>
          </cell>
          <cell r="B19" t="str">
            <v>Capital Reserve</v>
          </cell>
          <cell r="C19" t="str">
            <v>1 NAL</v>
          </cell>
          <cell r="D19" t="str">
            <v>1 Net Assets</v>
          </cell>
          <cell r="E19">
            <v>1400</v>
          </cell>
          <cell r="F19" t="str">
            <v>Capital Reserve</v>
          </cell>
        </row>
        <row r="20">
          <cell r="A20">
            <v>1410</v>
          </cell>
          <cell r="B20" t="str">
            <v>Rate and General</v>
          </cell>
          <cell r="C20" t="str">
            <v>1 NAL</v>
          </cell>
          <cell r="D20" t="str">
            <v>1 Net Assets</v>
          </cell>
          <cell r="E20">
            <v>1400</v>
          </cell>
          <cell r="F20" t="str">
            <v>Capital Reserve</v>
          </cell>
        </row>
        <row r="21">
          <cell r="A21">
            <v>1420</v>
          </cell>
          <cell r="B21" t="str">
            <v>Sewerage</v>
          </cell>
          <cell r="C21" t="str">
            <v>1 NAL</v>
          </cell>
          <cell r="D21" t="str">
            <v>1 Net Assets</v>
          </cell>
          <cell r="E21">
            <v>1400</v>
          </cell>
          <cell r="F21" t="str">
            <v>Capital Reserve</v>
          </cell>
        </row>
        <row r="22">
          <cell r="A22">
            <v>1430</v>
          </cell>
          <cell r="B22" t="str">
            <v>Electricity</v>
          </cell>
          <cell r="C22" t="str">
            <v>1 NAL</v>
          </cell>
          <cell r="D22" t="str">
            <v>1 Net Assets</v>
          </cell>
          <cell r="E22">
            <v>1400</v>
          </cell>
          <cell r="F22" t="str">
            <v>Capital Reserve</v>
          </cell>
        </row>
        <row r="23">
          <cell r="A23">
            <v>1440</v>
          </cell>
          <cell r="B23" t="str">
            <v>Water</v>
          </cell>
          <cell r="C23" t="str">
            <v>1 NAL</v>
          </cell>
          <cell r="D23" t="str">
            <v>1 Net Assets</v>
          </cell>
          <cell r="E23">
            <v>1400</v>
          </cell>
          <cell r="F23" t="str">
            <v>Capital Reserve</v>
          </cell>
        </row>
        <row r="24">
          <cell r="A24">
            <v>1460</v>
          </cell>
          <cell r="B24" t="str">
            <v>Housing</v>
          </cell>
          <cell r="C24" t="str">
            <v>1 NAL</v>
          </cell>
          <cell r="D24" t="str">
            <v>1 Net Assets</v>
          </cell>
          <cell r="E24">
            <v>1400</v>
          </cell>
          <cell r="F24" t="str">
            <v>Capital Reserve</v>
          </cell>
        </row>
        <row r="25">
          <cell r="A25">
            <v>1498</v>
          </cell>
          <cell r="B25" t="str">
            <v>ST Capital Reserve</v>
          </cell>
          <cell r="C25" t="str">
            <v>1 NAL</v>
          </cell>
          <cell r="D25" t="str">
            <v>1 Net Assets</v>
          </cell>
          <cell r="E25">
            <v>1400</v>
          </cell>
          <cell r="F25" t="str">
            <v>Capital Reserve</v>
          </cell>
        </row>
        <row r="26">
          <cell r="A26">
            <v>1499</v>
          </cell>
          <cell r="B26">
            <v>0</v>
          </cell>
          <cell r="C26" t="str">
            <v>1 NAL</v>
          </cell>
          <cell r="D26" t="str">
            <v>1 Net Assets</v>
          </cell>
        </row>
        <row r="27">
          <cell r="A27">
            <v>1500</v>
          </cell>
          <cell r="B27" t="str">
            <v>Government Grant Re</v>
          </cell>
          <cell r="C27" t="str">
            <v>1 NAL</v>
          </cell>
          <cell r="D27" t="str">
            <v>1 Net Assets</v>
          </cell>
          <cell r="E27">
            <v>1500</v>
          </cell>
          <cell r="F27" t="str">
            <v>Government Grant Re</v>
          </cell>
        </row>
        <row r="28">
          <cell r="A28">
            <v>1510</v>
          </cell>
          <cell r="B28" t="str">
            <v>Rate and General</v>
          </cell>
          <cell r="C28" t="str">
            <v>1 NAL</v>
          </cell>
          <cell r="D28" t="str">
            <v>1 Net Assets</v>
          </cell>
          <cell r="E28">
            <v>1500</v>
          </cell>
          <cell r="F28" t="str">
            <v>Government Grant Re</v>
          </cell>
        </row>
        <row r="29">
          <cell r="A29">
            <v>1520</v>
          </cell>
          <cell r="B29" t="str">
            <v>Sewerage</v>
          </cell>
          <cell r="C29" t="str">
            <v>1 NAL</v>
          </cell>
          <cell r="D29" t="str">
            <v>1 Net Assets</v>
          </cell>
          <cell r="E29">
            <v>1500</v>
          </cell>
          <cell r="F29" t="str">
            <v>Government Grant Re</v>
          </cell>
        </row>
        <row r="30">
          <cell r="A30">
            <v>1530</v>
          </cell>
          <cell r="B30" t="str">
            <v>Electricity</v>
          </cell>
          <cell r="C30" t="str">
            <v>1 NAL</v>
          </cell>
          <cell r="D30" t="str">
            <v>1 Net Assets</v>
          </cell>
          <cell r="E30">
            <v>1500</v>
          </cell>
          <cell r="F30" t="str">
            <v>Government Grant Re</v>
          </cell>
        </row>
        <row r="31">
          <cell r="A31">
            <v>1540</v>
          </cell>
          <cell r="B31" t="str">
            <v>Water</v>
          </cell>
          <cell r="C31" t="str">
            <v>1 NAL</v>
          </cell>
          <cell r="D31" t="str">
            <v>1 Net Assets</v>
          </cell>
          <cell r="E31">
            <v>1500</v>
          </cell>
          <cell r="F31" t="str">
            <v>Government Grant Re</v>
          </cell>
        </row>
        <row r="32">
          <cell r="A32">
            <v>1560</v>
          </cell>
          <cell r="B32" t="str">
            <v>Housing</v>
          </cell>
          <cell r="C32" t="str">
            <v>1 NAL</v>
          </cell>
          <cell r="D32" t="str">
            <v>1 Net Assets</v>
          </cell>
          <cell r="E32">
            <v>1500</v>
          </cell>
          <cell r="F32" t="str">
            <v>Government Grant Re</v>
          </cell>
        </row>
        <row r="33">
          <cell r="A33">
            <v>1598</v>
          </cell>
          <cell r="B33" t="str">
            <v>ST Gov Grant Reserve</v>
          </cell>
          <cell r="C33" t="str">
            <v>1 NAL</v>
          </cell>
          <cell r="D33" t="str">
            <v>1 Net Assets</v>
          </cell>
          <cell r="E33">
            <v>1500</v>
          </cell>
          <cell r="F33" t="str">
            <v>Government Grant Re</v>
          </cell>
        </row>
        <row r="34">
          <cell r="A34">
            <v>1599</v>
          </cell>
          <cell r="B34">
            <v>0</v>
          </cell>
          <cell r="C34" t="str">
            <v>1 NAL</v>
          </cell>
          <cell r="D34" t="str">
            <v>1 Net Assets</v>
          </cell>
        </row>
        <row r="35">
          <cell r="A35">
            <v>1600</v>
          </cell>
          <cell r="B35" t="str">
            <v>Don &amp; Pubic Con Res</v>
          </cell>
          <cell r="C35" t="str">
            <v>1 NAL</v>
          </cell>
          <cell r="D35" t="str">
            <v>1 Net Assets</v>
          </cell>
          <cell r="E35">
            <v>1600</v>
          </cell>
          <cell r="F35" t="str">
            <v>Don &amp; Pubic Con Res</v>
          </cell>
        </row>
        <row r="36">
          <cell r="A36">
            <v>1610</v>
          </cell>
          <cell r="B36" t="str">
            <v>Rate and General</v>
          </cell>
          <cell r="C36" t="str">
            <v>1 NAL</v>
          </cell>
          <cell r="D36" t="str">
            <v>1 Net Assets</v>
          </cell>
          <cell r="E36">
            <v>1600</v>
          </cell>
          <cell r="F36" t="str">
            <v>Don &amp; Pubic Con Res</v>
          </cell>
        </row>
        <row r="37">
          <cell r="A37">
            <v>1620</v>
          </cell>
          <cell r="B37" t="str">
            <v>Sewerage</v>
          </cell>
          <cell r="C37" t="str">
            <v>1 NAL</v>
          </cell>
          <cell r="D37" t="str">
            <v>1 Net Assets</v>
          </cell>
          <cell r="E37">
            <v>1600</v>
          </cell>
          <cell r="F37" t="str">
            <v>Don &amp; Pubic Con Res</v>
          </cell>
        </row>
        <row r="38">
          <cell r="A38">
            <v>1630</v>
          </cell>
          <cell r="B38" t="str">
            <v>Electricity</v>
          </cell>
          <cell r="C38" t="str">
            <v>1 NAL</v>
          </cell>
          <cell r="D38" t="str">
            <v>1 Net Assets</v>
          </cell>
          <cell r="E38">
            <v>1600</v>
          </cell>
          <cell r="F38" t="str">
            <v>Don &amp; Pubic Con Res</v>
          </cell>
        </row>
        <row r="39">
          <cell r="A39">
            <v>1640</v>
          </cell>
          <cell r="B39" t="str">
            <v>Water</v>
          </cell>
          <cell r="C39" t="str">
            <v>1 NAL</v>
          </cell>
          <cell r="D39" t="str">
            <v>1 Net Assets</v>
          </cell>
          <cell r="E39">
            <v>1600</v>
          </cell>
          <cell r="F39" t="str">
            <v>Don &amp; Pubic Con Res</v>
          </cell>
        </row>
        <row r="40">
          <cell r="A40">
            <v>1698</v>
          </cell>
          <cell r="B40" t="str">
            <v>ST Don &amp; Pub Con Res</v>
          </cell>
          <cell r="C40" t="str">
            <v>1 NAL</v>
          </cell>
          <cell r="D40" t="str">
            <v>1 Net Assets</v>
          </cell>
          <cell r="E40">
            <v>1600</v>
          </cell>
          <cell r="F40" t="str">
            <v>Don &amp; Pubic Con Res</v>
          </cell>
        </row>
        <row r="41">
          <cell r="A41">
            <v>1699</v>
          </cell>
          <cell r="B41">
            <v>0</v>
          </cell>
          <cell r="C41" t="str">
            <v>1 NAL</v>
          </cell>
          <cell r="D41" t="str">
            <v>1 Net Assets</v>
          </cell>
        </row>
        <row r="42">
          <cell r="A42">
            <v>1800</v>
          </cell>
          <cell r="B42" t="str">
            <v>Accumulated Surplus</v>
          </cell>
          <cell r="C42" t="str">
            <v>1 NAL</v>
          </cell>
          <cell r="D42" t="str">
            <v>1 Net Assets</v>
          </cell>
          <cell r="E42">
            <v>1800</v>
          </cell>
          <cell r="F42" t="str">
            <v>Accumulated Surplus</v>
          </cell>
        </row>
        <row r="43">
          <cell r="A43">
            <v>1810</v>
          </cell>
          <cell r="B43" t="str">
            <v>Rates</v>
          </cell>
          <cell r="C43" t="str">
            <v>1 NAL</v>
          </cell>
          <cell r="D43" t="str">
            <v>1 Net Assets</v>
          </cell>
          <cell r="E43">
            <v>1800</v>
          </cell>
          <cell r="F43" t="str">
            <v>Accumulated Surplus</v>
          </cell>
        </row>
        <row r="44">
          <cell r="A44">
            <v>1820</v>
          </cell>
          <cell r="B44" t="str">
            <v>Sewerage</v>
          </cell>
          <cell r="C44" t="str">
            <v>1 NAL</v>
          </cell>
          <cell r="D44" t="str">
            <v>1 Net Assets</v>
          </cell>
          <cell r="E44">
            <v>1800</v>
          </cell>
          <cell r="F44" t="str">
            <v>Accumulated Surplus</v>
          </cell>
        </row>
        <row r="45">
          <cell r="A45">
            <v>1830</v>
          </cell>
          <cell r="B45" t="str">
            <v>Electricity</v>
          </cell>
          <cell r="C45" t="str">
            <v>1 NAL</v>
          </cell>
          <cell r="D45" t="str">
            <v>1 Net Assets</v>
          </cell>
          <cell r="E45">
            <v>1800</v>
          </cell>
          <cell r="F45" t="str">
            <v>Accumulated Surplus</v>
          </cell>
        </row>
        <row r="46">
          <cell r="A46">
            <v>1840</v>
          </cell>
          <cell r="B46" t="str">
            <v>Water</v>
          </cell>
          <cell r="C46" t="str">
            <v>1 NAL</v>
          </cell>
          <cell r="D46" t="str">
            <v>1 Net Assets</v>
          </cell>
          <cell r="E46">
            <v>1800</v>
          </cell>
          <cell r="F46" t="str">
            <v>Accumulated Surplus</v>
          </cell>
        </row>
        <row r="47">
          <cell r="A47">
            <v>1860</v>
          </cell>
          <cell r="B47" t="str">
            <v>Housing</v>
          </cell>
          <cell r="C47" t="str">
            <v>1 NAL</v>
          </cell>
          <cell r="D47" t="str">
            <v>1 Net Assets</v>
          </cell>
          <cell r="E47">
            <v>1800</v>
          </cell>
          <cell r="F47" t="str">
            <v>Accumulated Surplus</v>
          </cell>
        </row>
        <row r="48">
          <cell r="A48">
            <v>1898</v>
          </cell>
          <cell r="B48" t="str">
            <v>ST Accum Surplus</v>
          </cell>
          <cell r="C48" t="str">
            <v>1 NAL</v>
          </cell>
          <cell r="D48" t="str">
            <v>1 Net Assets</v>
          </cell>
          <cell r="E48">
            <v>1800</v>
          </cell>
          <cell r="F48" t="str">
            <v>Accumulated Surplus</v>
          </cell>
        </row>
        <row r="49">
          <cell r="A49">
            <v>1899</v>
          </cell>
          <cell r="B49">
            <v>0</v>
          </cell>
          <cell r="C49" t="str">
            <v>1 NAL</v>
          </cell>
          <cell r="D49" t="str">
            <v>1 Net Assets</v>
          </cell>
        </row>
        <row r="50">
          <cell r="A50">
            <v>2000</v>
          </cell>
          <cell r="B50" t="str">
            <v>Net Assets</v>
          </cell>
          <cell r="C50" t="str">
            <v>1 NAL</v>
          </cell>
          <cell r="D50" t="str">
            <v>1 Net Assets</v>
          </cell>
        </row>
        <row r="51">
          <cell r="A51">
            <v>2398</v>
          </cell>
          <cell r="B51">
            <v>0</v>
          </cell>
          <cell r="C51" t="str">
            <v>1 NAL</v>
          </cell>
          <cell r="D51" t="str">
            <v>1 Net Assets</v>
          </cell>
        </row>
        <row r="52">
          <cell r="A52">
            <v>2399</v>
          </cell>
          <cell r="B52" t="str">
            <v>Non-Current Liab</v>
          </cell>
          <cell r="C52" t="str">
            <v>1 NAL</v>
          </cell>
          <cell r="D52" t="str">
            <v>2 NC Liabilities</v>
          </cell>
        </row>
        <row r="53">
          <cell r="A53">
            <v>2400</v>
          </cell>
          <cell r="B53" t="str">
            <v>Long-term Liab</v>
          </cell>
          <cell r="C53" t="str">
            <v>1 NAL</v>
          </cell>
          <cell r="D53" t="str">
            <v>2 NC Liabilities</v>
          </cell>
          <cell r="E53">
            <v>2400</v>
          </cell>
          <cell r="F53" t="str">
            <v>Long-term Liab</v>
          </cell>
        </row>
        <row r="54">
          <cell r="A54">
            <v>2401</v>
          </cell>
          <cell r="B54" t="str">
            <v>Stk 231</v>
          </cell>
          <cell r="C54" t="str">
            <v>1 NAL</v>
          </cell>
          <cell r="D54" t="str">
            <v>2 NC Liabilities</v>
          </cell>
          <cell r="E54">
            <v>2400</v>
          </cell>
          <cell r="F54" t="str">
            <v>Long-term Liab</v>
          </cell>
        </row>
        <row r="55">
          <cell r="A55">
            <v>2402</v>
          </cell>
          <cell r="B55" t="str">
            <v>207-235</v>
          </cell>
          <cell r="C55" t="str">
            <v>1 NAL</v>
          </cell>
          <cell r="D55" t="str">
            <v>2 NC Liabilities</v>
          </cell>
          <cell r="E55">
            <v>2400</v>
          </cell>
          <cell r="F55" t="str">
            <v>Long-term Liab</v>
          </cell>
        </row>
        <row r="56">
          <cell r="A56">
            <v>2405</v>
          </cell>
          <cell r="B56" t="str">
            <v>73,76,78,79</v>
          </cell>
          <cell r="C56" t="str">
            <v>1 NAL</v>
          </cell>
          <cell r="D56" t="str">
            <v>2 NC Liabilities</v>
          </cell>
          <cell r="E56">
            <v>2400</v>
          </cell>
          <cell r="F56" t="str">
            <v>Long-term Liab</v>
          </cell>
        </row>
        <row r="57">
          <cell r="A57">
            <v>2406</v>
          </cell>
          <cell r="B57" t="str">
            <v>80-91,103-105,200</v>
          </cell>
          <cell r="C57" t="str">
            <v>1 NAL</v>
          </cell>
          <cell r="D57" t="str">
            <v>2 NC Liabilities</v>
          </cell>
          <cell r="E57">
            <v>2400</v>
          </cell>
          <cell r="F57" t="str">
            <v>Long-term Liab</v>
          </cell>
        </row>
        <row r="58">
          <cell r="A58">
            <v>2407</v>
          </cell>
          <cell r="B58" t="str">
            <v>201-205,106,86</v>
          </cell>
          <cell r="C58" t="str">
            <v>1 NAL</v>
          </cell>
          <cell r="D58" t="str">
            <v>2 NC Liabilities</v>
          </cell>
          <cell r="E58">
            <v>2400</v>
          </cell>
          <cell r="F58" t="str">
            <v>Long-term Liab</v>
          </cell>
        </row>
        <row r="59">
          <cell r="A59">
            <v>2408</v>
          </cell>
          <cell r="B59" t="str">
            <v>90,206</v>
          </cell>
          <cell r="C59" t="str">
            <v>1 NAL</v>
          </cell>
          <cell r="D59" t="str">
            <v>2 NC Liabilities</v>
          </cell>
          <cell r="E59">
            <v>2400</v>
          </cell>
          <cell r="F59" t="str">
            <v>Long-term Liab</v>
          </cell>
        </row>
        <row r="60">
          <cell r="A60">
            <v>2409</v>
          </cell>
          <cell r="B60" t="str">
            <v>9</v>
          </cell>
          <cell r="C60" t="str">
            <v>1 NAL</v>
          </cell>
          <cell r="D60" t="str">
            <v>2 NC Liabilities</v>
          </cell>
          <cell r="E60">
            <v>2400</v>
          </cell>
          <cell r="F60" t="str">
            <v>Long-term Liab</v>
          </cell>
        </row>
        <row r="61">
          <cell r="A61">
            <v>2429</v>
          </cell>
          <cell r="B61" t="str">
            <v>ST Local Reg Stock</v>
          </cell>
          <cell r="C61" t="str">
            <v>1 NAL</v>
          </cell>
          <cell r="D61" t="str">
            <v>2 NC Liabilities</v>
          </cell>
          <cell r="E61">
            <v>2400</v>
          </cell>
          <cell r="F61" t="str">
            <v>Long-term Liab</v>
          </cell>
        </row>
        <row r="62">
          <cell r="A62">
            <v>2430</v>
          </cell>
          <cell r="B62">
            <v>0</v>
          </cell>
          <cell r="C62" t="str">
            <v>1 NAL</v>
          </cell>
          <cell r="D62" t="str">
            <v>2 NC Liabilities</v>
          </cell>
        </row>
        <row r="63">
          <cell r="A63">
            <v>2431</v>
          </cell>
          <cell r="B63" t="str">
            <v>Eden</v>
          </cell>
          <cell r="C63" t="str">
            <v>1 NAL</v>
          </cell>
          <cell r="D63" t="str">
            <v>2 NC Liabilities</v>
          </cell>
          <cell r="E63">
            <v>2400</v>
          </cell>
          <cell r="F63" t="str">
            <v>Long-term Liab</v>
          </cell>
        </row>
        <row r="64">
          <cell r="A64">
            <v>2432</v>
          </cell>
          <cell r="B64" t="str">
            <v>IDC</v>
          </cell>
          <cell r="C64" t="str">
            <v>1 NAL</v>
          </cell>
          <cell r="D64" t="str">
            <v>2 NC Liabilities</v>
          </cell>
          <cell r="E64">
            <v>2400</v>
          </cell>
          <cell r="F64" t="str">
            <v>Long-term Liab</v>
          </cell>
        </row>
        <row r="65">
          <cell r="A65">
            <v>2433</v>
          </cell>
          <cell r="B65" t="str">
            <v>INCA</v>
          </cell>
          <cell r="C65" t="str">
            <v>1 NAL</v>
          </cell>
          <cell r="D65" t="str">
            <v>2 NC Liabilities</v>
          </cell>
          <cell r="E65">
            <v>2400</v>
          </cell>
          <cell r="F65" t="str">
            <v>Long-term Liab</v>
          </cell>
        </row>
        <row r="66">
          <cell r="A66">
            <v>2434</v>
          </cell>
          <cell r="B66" t="str">
            <v>DBSA</v>
          </cell>
          <cell r="C66" t="str">
            <v>1 NAL</v>
          </cell>
          <cell r="D66" t="str">
            <v>2 NC Liabilities</v>
          </cell>
          <cell r="E66">
            <v>2400</v>
          </cell>
          <cell r="F66" t="str">
            <v>Long-term Liab</v>
          </cell>
        </row>
        <row r="67">
          <cell r="A67">
            <v>2435</v>
          </cell>
          <cell r="B67" t="str">
            <v>ABSA</v>
          </cell>
          <cell r="C67" t="str">
            <v>1 NAL</v>
          </cell>
          <cell r="D67" t="str">
            <v>2 NC Liabilities</v>
          </cell>
          <cell r="E67">
            <v>2400</v>
          </cell>
          <cell r="F67" t="str">
            <v>Long-term Liab</v>
          </cell>
        </row>
        <row r="68">
          <cell r="A68">
            <v>2436</v>
          </cell>
          <cell r="B68" t="str">
            <v>Eden</v>
          </cell>
          <cell r="C68" t="str">
            <v>1 NAL</v>
          </cell>
          <cell r="D68" t="str">
            <v>2 NC Liabilities</v>
          </cell>
          <cell r="E68">
            <v>2400</v>
          </cell>
          <cell r="F68" t="str">
            <v>Long-term Liab</v>
          </cell>
        </row>
        <row r="69">
          <cell r="A69">
            <v>2460</v>
          </cell>
          <cell r="B69" t="str">
            <v>ST Annuity Loans</v>
          </cell>
          <cell r="C69" t="str">
            <v>1 NAL</v>
          </cell>
          <cell r="D69" t="str">
            <v>2 NC Liabilities</v>
          </cell>
          <cell r="E69">
            <v>2400</v>
          </cell>
          <cell r="F69" t="str">
            <v>Long-term Liab</v>
          </cell>
        </row>
        <row r="70">
          <cell r="A70">
            <v>2461</v>
          </cell>
          <cell r="C70" t="str">
            <v>1 NAL</v>
          </cell>
          <cell r="D70" t="str">
            <v>2 NC Liabilities</v>
          </cell>
          <cell r="E70">
            <v>2400</v>
          </cell>
          <cell r="F70" t="str">
            <v>Long-term Liab</v>
          </cell>
        </row>
        <row r="71">
          <cell r="A71">
            <v>2462</v>
          </cell>
          <cell r="B71" t="str">
            <v>Finance Leases</v>
          </cell>
          <cell r="C71" t="str">
            <v>1 NAL</v>
          </cell>
          <cell r="D71" t="str">
            <v>2 NC Liabilities</v>
          </cell>
          <cell r="E71">
            <v>2400</v>
          </cell>
          <cell r="F71" t="str">
            <v>Long-term Liab</v>
          </cell>
        </row>
        <row r="72">
          <cell r="A72">
            <v>2489</v>
          </cell>
          <cell r="C72" t="str">
            <v>1 NAL</v>
          </cell>
          <cell r="D72" t="str">
            <v>2 NC Liabilities</v>
          </cell>
          <cell r="E72">
            <v>2400</v>
          </cell>
          <cell r="F72" t="str">
            <v>Long-term Liab</v>
          </cell>
        </row>
        <row r="73">
          <cell r="A73">
            <v>2490</v>
          </cell>
          <cell r="B73" t="str">
            <v>Annuity Suspense</v>
          </cell>
          <cell r="C73" t="str">
            <v>1 NAL</v>
          </cell>
          <cell r="D73" t="str">
            <v>2 NC Liabilities</v>
          </cell>
          <cell r="E73">
            <v>2400</v>
          </cell>
          <cell r="F73" t="str">
            <v>Long-term Liab</v>
          </cell>
        </row>
        <row r="74">
          <cell r="A74">
            <v>2498</v>
          </cell>
          <cell r="B74" t="str">
            <v>Long Term Liab</v>
          </cell>
          <cell r="C74" t="str">
            <v>1 NAL</v>
          </cell>
          <cell r="D74" t="str">
            <v>2 NC Liabilities</v>
          </cell>
          <cell r="E74">
            <v>2400</v>
          </cell>
          <cell r="F74" t="str">
            <v>Long-term Liab</v>
          </cell>
        </row>
        <row r="75">
          <cell r="A75">
            <v>2499</v>
          </cell>
          <cell r="B75">
            <v>0</v>
          </cell>
          <cell r="C75" t="str">
            <v>1 NAL</v>
          </cell>
          <cell r="D75" t="str">
            <v>2 NC Liabilities</v>
          </cell>
        </row>
        <row r="76">
          <cell r="A76">
            <v>2500</v>
          </cell>
          <cell r="B76" t="str">
            <v>Unamortised Disc LTL</v>
          </cell>
          <cell r="C76" t="str">
            <v>1 NAL</v>
          </cell>
          <cell r="D76" t="str">
            <v>2 NC Liabilities</v>
          </cell>
          <cell r="E76">
            <v>2500</v>
          </cell>
          <cell r="F76" t="str">
            <v>Unamortised Discount</v>
          </cell>
        </row>
        <row r="77">
          <cell r="A77">
            <v>2510</v>
          </cell>
          <cell r="B77" t="str">
            <v>EDEN Loans</v>
          </cell>
          <cell r="C77" t="str">
            <v>1 NAL</v>
          </cell>
          <cell r="D77" t="str">
            <v>2 NC Liabilities</v>
          </cell>
          <cell r="E77">
            <v>2500</v>
          </cell>
          <cell r="F77" t="str">
            <v>Unamortised Discount</v>
          </cell>
        </row>
        <row r="78">
          <cell r="A78">
            <v>2520</v>
          </cell>
          <cell r="B78" t="str">
            <v>DBSA Consolidated Ln</v>
          </cell>
          <cell r="C78" t="str">
            <v>1 NAL</v>
          </cell>
          <cell r="D78" t="str">
            <v>2 NC Liabilities</v>
          </cell>
          <cell r="E78">
            <v>2500</v>
          </cell>
          <cell r="F78" t="str">
            <v>Unamortised Discount</v>
          </cell>
        </row>
        <row r="79">
          <cell r="A79">
            <v>2598</v>
          </cell>
          <cell r="B79" t="str">
            <v>ST Unamort Disc LTL</v>
          </cell>
          <cell r="C79" t="str">
            <v>1 NAL</v>
          </cell>
          <cell r="D79" t="str">
            <v>2 NC Liabilities</v>
          </cell>
          <cell r="E79">
            <v>2500</v>
          </cell>
          <cell r="F79" t="str">
            <v>Unamortised Discount</v>
          </cell>
        </row>
        <row r="80">
          <cell r="A80">
            <v>2599</v>
          </cell>
          <cell r="C80" t="str">
            <v>1 NAL</v>
          </cell>
          <cell r="D80" t="str">
            <v>2 NC Liabilities</v>
          </cell>
        </row>
        <row r="81">
          <cell r="A81">
            <v>2600</v>
          </cell>
          <cell r="B81" t="str">
            <v>Non-current Provisio</v>
          </cell>
          <cell r="C81" t="str">
            <v>1 NAL</v>
          </cell>
          <cell r="D81" t="str">
            <v>2 NC Liabilities</v>
          </cell>
          <cell r="E81">
            <v>2600</v>
          </cell>
          <cell r="F81" t="str">
            <v>Non-current Provisio</v>
          </cell>
        </row>
        <row r="82">
          <cell r="A82">
            <v>2698</v>
          </cell>
          <cell r="B82" t="str">
            <v>ST Non Cur Provision</v>
          </cell>
          <cell r="C82" t="str">
            <v>1 NAL</v>
          </cell>
          <cell r="D82" t="str">
            <v>2 NC Liabilities</v>
          </cell>
          <cell r="E82">
            <v>2600</v>
          </cell>
          <cell r="F82" t="str">
            <v>Non-current Provisio</v>
          </cell>
        </row>
        <row r="83">
          <cell r="A83">
            <v>2699</v>
          </cell>
          <cell r="B83">
            <v>0</v>
          </cell>
          <cell r="C83" t="str">
            <v>1 NAL</v>
          </cell>
          <cell r="D83" t="str">
            <v>2 NC Liabilities</v>
          </cell>
        </row>
        <row r="84">
          <cell r="A84">
            <v>2999</v>
          </cell>
          <cell r="B84">
            <v>0</v>
          </cell>
          <cell r="C84" t="str">
            <v>1 NAL</v>
          </cell>
          <cell r="D84" t="str">
            <v>2 NC Liabilities</v>
          </cell>
        </row>
        <row r="85">
          <cell r="A85">
            <v>3000</v>
          </cell>
          <cell r="B85" t="str">
            <v>Current Liabilities</v>
          </cell>
          <cell r="C85" t="str">
            <v>1 NAL</v>
          </cell>
          <cell r="D85" t="str">
            <v>3 C Liabilities</v>
          </cell>
        </row>
        <row r="86">
          <cell r="A86">
            <v>3100</v>
          </cell>
          <cell r="B86" t="str">
            <v>Consumer Deposits</v>
          </cell>
          <cell r="C86" t="str">
            <v>1 NAL</v>
          </cell>
          <cell r="D86" t="str">
            <v>3 C Liabilities</v>
          </cell>
          <cell r="E86">
            <v>3100</v>
          </cell>
          <cell r="F86" t="str">
            <v>Consumer Deposits</v>
          </cell>
        </row>
        <row r="87">
          <cell r="A87">
            <v>3130</v>
          </cell>
          <cell r="B87" t="str">
            <v>Electricity Deposits</v>
          </cell>
          <cell r="C87" t="str">
            <v>1 NAL</v>
          </cell>
          <cell r="D87" t="str">
            <v>3 C Liabilities</v>
          </cell>
          <cell r="E87">
            <v>3100</v>
          </cell>
          <cell r="F87" t="str">
            <v>Consumer Deposits</v>
          </cell>
        </row>
        <row r="88">
          <cell r="A88">
            <v>3140</v>
          </cell>
          <cell r="B88" t="str">
            <v>Water Deposits</v>
          </cell>
          <cell r="C88" t="str">
            <v>1 NAL</v>
          </cell>
          <cell r="D88" t="str">
            <v>3 C Liabilities</v>
          </cell>
          <cell r="E88">
            <v>3100</v>
          </cell>
          <cell r="F88" t="str">
            <v>Consumer Deposits</v>
          </cell>
        </row>
        <row r="89">
          <cell r="A89">
            <v>3198</v>
          </cell>
          <cell r="B89" t="str">
            <v>ST Counsumer Deposit</v>
          </cell>
          <cell r="C89" t="str">
            <v>1 NAL</v>
          </cell>
          <cell r="D89" t="str">
            <v>3 C Liabilities</v>
          </cell>
          <cell r="E89">
            <v>3100</v>
          </cell>
          <cell r="F89" t="str">
            <v>Consumer Deposits</v>
          </cell>
        </row>
        <row r="90">
          <cell r="A90">
            <v>3199</v>
          </cell>
          <cell r="B90">
            <v>0</v>
          </cell>
          <cell r="C90" t="str">
            <v>1 NAL</v>
          </cell>
          <cell r="D90" t="str">
            <v>3 C Liabilities</v>
          </cell>
        </row>
        <row r="91">
          <cell r="A91">
            <v>3200</v>
          </cell>
          <cell r="B91" t="str">
            <v>Provisions</v>
          </cell>
          <cell r="C91" t="str">
            <v>1 NAL</v>
          </cell>
          <cell r="D91" t="str">
            <v>3 C Liabilities</v>
          </cell>
          <cell r="E91">
            <v>3200</v>
          </cell>
          <cell r="F91" t="str">
            <v>Provisions</v>
          </cell>
        </row>
        <row r="92">
          <cell r="A92">
            <v>3210</v>
          </cell>
          <cell r="B92" t="str">
            <v>Leave R &amp; G</v>
          </cell>
          <cell r="C92" t="str">
            <v>1 NAL</v>
          </cell>
          <cell r="D92" t="str">
            <v>3 C Liabilities</v>
          </cell>
          <cell r="E92">
            <v>3200</v>
          </cell>
          <cell r="F92" t="str">
            <v>Provisions</v>
          </cell>
        </row>
        <row r="93">
          <cell r="A93">
            <v>3220</v>
          </cell>
          <cell r="B93" t="str">
            <v>Leave Sewerage</v>
          </cell>
          <cell r="C93" t="str">
            <v>1 NAL</v>
          </cell>
          <cell r="D93" t="str">
            <v>3 C Liabilities</v>
          </cell>
          <cell r="E93">
            <v>3200</v>
          </cell>
          <cell r="F93" t="str">
            <v>Provisions</v>
          </cell>
        </row>
        <row r="94">
          <cell r="A94">
            <v>3230</v>
          </cell>
          <cell r="B94" t="str">
            <v>Leave Electricity</v>
          </cell>
          <cell r="C94" t="str">
            <v>1 NAL</v>
          </cell>
          <cell r="D94" t="str">
            <v>3 C Liabilities</v>
          </cell>
          <cell r="E94">
            <v>3200</v>
          </cell>
          <cell r="F94" t="str">
            <v>Provisions</v>
          </cell>
        </row>
        <row r="95">
          <cell r="A95">
            <v>3240</v>
          </cell>
          <cell r="B95" t="str">
            <v>Leave Water</v>
          </cell>
          <cell r="C95" t="str">
            <v>1 NAL</v>
          </cell>
          <cell r="D95" t="str">
            <v>3 C Liabilities</v>
          </cell>
          <cell r="E95">
            <v>3200</v>
          </cell>
          <cell r="F95" t="str">
            <v>Provisions</v>
          </cell>
        </row>
        <row r="96">
          <cell r="A96">
            <v>3260</v>
          </cell>
          <cell r="B96" t="str">
            <v>Leave Housing</v>
          </cell>
          <cell r="C96" t="str">
            <v>1 NAL</v>
          </cell>
          <cell r="D96" t="str">
            <v>3 C Liabilities</v>
          </cell>
          <cell r="E96">
            <v>3200</v>
          </cell>
          <cell r="F96" t="str">
            <v>Provisions</v>
          </cell>
        </row>
        <row r="97">
          <cell r="A97">
            <v>3270</v>
          </cell>
          <cell r="B97">
            <v>0</v>
          </cell>
          <cell r="C97" t="str">
            <v>1 NAL</v>
          </cell>
          <cell r="D97" t="str">
            <v>3 C Liabilities</v>
          </cell>
        </row>
        <row r="98">
          <cell r="A98">
            <v>3271</v>
          </cell>
          <cell r="B98" t="str">
            <v>Bonus</v>
          </cell>
          <cell r="C98" t="str">
            <v>1 NAL</v>
          </cell>
          <cell r="D98" t="str">
            <v>3 C Liabilities</v>
          </cell>
          <cell r="E98">
            <v>3200</v>
          </cell>
          <cell r="F98" t="str">
            <v>Provisions</v>
          </cell>
        </row>
        <row r="99">
          <cell r="A99">
            <v>3298</v>
          </cell>
          <cell r="B99" t="str">
            <v>ST Provisions</v>
          </cell>
          <cell r="C99" t="str">
            <v>1 NAL</v>
          </cell>
          <cell r="D99" t="str">
            <v>3 C Liabilities</v>
          </cell>
          <cell r="E99">
            <v>3200</v>
          </cell>
          <cell r="F99" t="str">
            <v>Provisions</v>
          </cell>
        </row>
        <row r="100">
          <cell r="A100">
            <v>3299</v>
          </cell>
          <cell r="B100">
            <v>0</v>
          </cell>
          <cell r="C100" t="str">
            <v>1 NAL</v>
          </cell>
          <cell r="D100" t="str">
            <v>3 C Liabilities</v>
          </cell>
        </row>
        <row r="101">
          <cell r="A101">
            <v>3300</v>
          </cell>
          <cell r="B101" t="str">
            <v>Creditors</v>
          </cell>
          <cell r="C101" t="str">
            <v>1 NAL</v>
          </cell>
          <cell r="D101" t="str">
            <v>3 C Liabilities</v>
          </cell>
          <cell r="E101">
            <v>3300</v>
          </cell>
          <cell r="F101" t="str">
            <v>Creditors</v>
          </cell>
        </row>
        <row r="102">
          <cell r="A102">
            <v>3302</v>
          </cell>
          <cell r="B102" t="str">
            <v>Sundry Creditors</v>
          </cell>
          <cell r="C102" t="str">
            <v>1 NAL</v>
          </cell>
          <cell r="D102" t="str">
            <v>3 C Liabilities</v>
          </cell>
          <cell r="E102">
            <v>3300</v>
          </cell>
          <cell r="F102" t="str">
            <v>Creditors</v>
          </cell>
        </row>
        <row r="103">
          <cell r="A103">
            <v>3303</v>
          </cell>
          <cell r="B103" t="str">
            <v>Payments in Advance</v>
          </cell>
          <cell r="C103" t="str">
            <v>1 NAL</v>
          </cell>
          <cell r="D103" t="str">
            <v>3 C Liabilities</v>
          </cell>
          <cell r="E103">
            <v>3300</v>
          </cell>
          <cell r="F103" t="str">
            <v>Creditors</v>
          </cell>
        </row>
        <row r="104">
          <cell r="A104">
            <v>3304</v>
          </cell>
          <cell r="B104" t="str">
            <v>Deposits other</v>
          </cell>
          <cell r="C104" t="str">
            <v>1 NAL</v>
          </cell>
          <cell r="D104" t="str">
            <v>3 C Liabilities</v>
          </cell>
          <cell r="E104">
            <v>3300</v>
          </cell>
          <cell r="F104" t="str">
            <v>Creditors</v>
          </cell>
        </row>
        <row r="105">
          <cell r="A105">
            <v>3305</v>
          </cell>
          <cell r="B105" t="str">
            <v>Trade Creditors</v>
          </cell>
          <cell r="C105" t="str">
            <v>1 NAL</v>
          </cell>
          <cell r="D105" t="str">
            <v>3 C Liabilities</v>
          </cell>
          <cell r="E105">
            <v>3300</v>
          </cell>
          <cell r="F105" t="str">
            <v>Creditors</v>
          </cell>
        </row>
        <row r="106">
          <cell r="A106">
            <v>3308</v>
          </cell>
          <cell r="B106" t="str">
            <v>Hoarding Fees</v>
          </cell>
          <cell r="C106" t="str">
            <v>1 NAL</v>
          </cell>
          <cell r="D106" t="str">
            <v>3 C Liabilities</v>
          </cell>
          <cell r="E106">
            <v>3300</v>
          </cell>
          <cell r="F106" t="str">
            <v>Creditors</v>
          </cell>
        </row>
        <row r="107">
          <cell r="A107">
            <v>3309</v>
          </cell>
          <cell r="B107" t="str">
            <v>Retention Monies</v>
          </cell>
          <cell r="C107" t="str">
            <v>1 NAL</v>
          </cell>
          <cell r="D107" t="str">
            <v>3 C Liabilities</v>
          </cell>
          <cell r="E107">
            <v>3300</v>
          </cell>
          <cell r="F107" t="str">
            <v>Creditors</v>
          </cell>
        </row>
        <row r="108">
          <cell r="A108">
            <v>3398</v>
          </cell>
          <cell r="B108" t="str">
            <v>ST Creditors</v>
          </cell>
          <cell r="C108" t="str">
            <v>1 NAL</v>
          </cell>
          <cell r="D108" t="str">
            <v>3 C Liabilities</v>
          </cell>
          <cell r="E108">
            <v>3300</v>
          </cell>
          <cell r="F108" t="str">
            <v>Creditors</v>
          </cell>
        </row>
        <row r="109">
          <cell r="A109">
            <v>3399</v>
          </cell>
          <cell r="B109">
            <v>0</v>
          </cell>
          <cell r="C109" t="str">
            <v>1 NAL</v>
          </cell>
          <cell r="D109" t="str">
            <v>3 C Liabilities</v>
          </cell>
        </row>
        <row r="110">
          <cell r="A110">
            <v>3400</v>
          </cell>
          <cell r="B110" t="str">
            <v>Unspent Public Contr</v>
          </cell>
          <cell r="C110" t="str">
            <v>1 NAL</v>
          </cell>
          <cell r="D110" t="str">
            <v>3 C Liabilities</v>
          </cell>
          <cell r="E110">
            <v>3400</v>
          </cell>
          <cell r="F110" t="str">
            <v>Unspent Public Contr</v>
          </cell>
        </row>
        <row r="111">
          <cell r="A111">
            <v>3410</v>
          </cell>
          <cell r="B111" t="str">
            <v>Rate and General</v>
          </cell>
          <cell r="C111" t="str">
            <v>1 NAL</v>
          </cell>
          <cell r="D111" t="str">
            <v>3 C Liabilities</v>
          </cell>
          <cell r="E111">
            <v>3400</v>
          </cell>
          <cell r="F111" t="str">
            <v>Unspent Public Contr</v>
          </cell>
        </row>
        <row r="112">
          <cell r="A112">
            <v>3420</v>
          </cell>
          <cell r="B112" t="str">
            <v>Sewerage</v>
          </cell>
          <cell r="C112" t="str">
            <v>1 NAL</v>
          </cell>
          <cell r="D112" t="str">
            <v>3 C Liabilities</v>
          </cell>
          <cell r="E112">
            <v>3400</v>
          </cell>
          <cell r="F112" t="str">
            <v>Unspent Public Contr</v>
          </cell>
        </row>
        <row r="113">
          <cell r="A113">
            <v>3430</v>
          </cell>
          <cell r="B113" t="str">
            <v>Electricity</v>
          </cell>
          <cell r="C113" t="str">
            <v>1 NAL</v>
          </cell>
          <cell r="D113" t="str">
            <v>3 C Liabilities</v>
          </cell>
          <cell r="E113">
            <v>3400</v>
          </cell>
          <cell r="F113" t="str">
            <v>Unspent Public Contr</v>
          </cell>
        </row>
        <row r="114">
          <cell r="A114">
            <v>3440</v>
          </cell>
          <cell r="B114" t="str">
            <v>Water</v>
          </cell>
          <cell r="C114" t="str">
            <v>1 NAL</v>
          </cell>
          <cell r="D114" t="str">
            <v>3 C Liabilities</v>
          </cell>
          <cell r="E114">
            <v>3400</v>
          </cell>
          <cell r="F114" t="str">
            <v>Unspent Public Contr</v>
          </cell>
        </row>
        <row r="115">
          <cell r="A115">
            <v>3498</v>
          </cell>
          <cell r="B115" t="str">
            <v>ST Unspent Pub Cont</v>
          </cell>
          <cell r="C115" t="str">
            <v>1 NAL</v>
          </cell>
          <cell r="D115" t="str">
            <v>3 C Liabilities</v>
          </cell>
          <cell r="E115">
            <v>3400</v>
          </cell>
          <cell r="F115" t="str">
            <v>Unspent Public Contr</v>
          </cell>
        </row>
        <row r="116">
          <cell r="A116">
            <v>3499</v>
          </cell>
          <cell r="B116">
            <v>0</v>
          </cell>
          <cell r="C116" t="str">
            <v>1 NAL</v>
          </cell>
          <cell r="D116" t="str">
            <v>3 C Liabilities</v>
          </cell>
        </row>
        <row r="117">
          <cell r="A117">
            <v>3500</v>
          </cell>
          <cell r="B117" t="str">
            <v>Unspt Cond Granr Rec</v>
          </cell>
          <cell r="C117" t="str">
            <v>1 NAL</v>
          </cell>
          <cell r="D117" t="str">
            <v>3 C Liabilities</v>
          </cell>
          <cell r="E117">
            <v>3500</v>
          </cell>
          <cell r="F117" t="str">
            <v>Unspt Cond Granr Rec</v>
          </cell>
        </row>
        <row r="118">
          <cell r="A118">
            <v>3510</v>
          </cell>
          <cell r="B118" t="str">
            <v>Rate and General</v>
          </cell>
          <cell r="C118" t="str">
            <v>1 NAL</v>
          </cell>
          <cell r="D118" t="str">
            <v>3 C Liabilities</v>
          </cell>
          <cell r="E118">
            <v>3500</v>
          </cell>
          <cell r="F118" t="str">
            <v>Unspt Cond Granr Rec</v>
          </cell>
        </row>
        <row r="119">
          <cell r="A119">
            <v>3520</v>
          </cell>
          <cell r="B119" t="str">
            <v>Sewer</v>
          </cell>
          <cell r="C119" t="str">
            <v>1 NAL</v>
          </cell>
          <cell r="D119" t="str">
            <v>3 C Liabilities</v>
          </cell>
          <cell r="E119">
            <v>3500</v>
          </cell>
          <cell r="F119" t="str">
            <v>Unspt Cond Granr Rec</v>
          </cell>
        </row>
        <row r="120">
          <cell r="A120">
            <v>3530</v>
          </cell>
          <cell r="B120" t="str">
            <v>Electricity</v>
          </cell>
          <cell r="C120" t="str">
            <v>1 NAL</v>
          </cell>
          <cell r="D120" t="str">
            <v>3 C Liabilities</v>
          </cell>
          <cell r="E120">
            <v>3500</v>
          </cell>
          <cell r="F120" t="str">
            <v>Unspt Cond Granr Rec</v>
          </cell>
        </row>
        <row r="121">
          <cell r="A121">
            <v>3540</v>
          </cell>
          <cell r="B121" t="str">
            <v>Water</v>
          </cell>
          <cell r="C121" t="str">
            <v>1 NAL</v>
          </cell>
          <cell r="D121" t="str">
            <v>3 C Liabilities</v>
          </cell>
          <cell r="E121">
            <v>3500</v>
          </cell>
          <cell r="F121" t="str">
            <v>Unspt Cond Granr Rec</v>
          </cell>
        </row>
        <row r="122">
          <cell r="A122">
            <v>3560</v>
          </cell>
          <cell r="B122" t="str">
            <v>Housing</v>
          </cell>
          <cell r="C122" t="str">
            <v>1 NAL</v>
          </cell>
          <cell r="D122" t="str">
            <v>3 C Liabilities</v>
          </cell>
          <cell r="E122">
            <v>3500</v>
          </cell>
          <cell r="F122" t="str">
            <v>Unspt Cond Granr Rec</v>
          </cell>
        </row>
        <row r="123">
          <cell r="A123">
            <v>3589</v>
          </cell>
          <cell r="B123" t="str">
            <v>ST  Un Con Grant Rec</v>
          </cell>
          <cell r="C123" t="str">
            <v>1 NAL</v>
          </cell>
          <cell r="D123" t="str">
            <v>3 C Liabilities</v>
          </cell>
          <cell r="E123">
            <v>3500</v>
          </cell>
          <cell r="F123" t="str">
            <v>Unspt Cond Granr Rec</v>
          </cell>
        </row>
        <row r="124">
          <cell r="A124">
            <v>3600</v>
          </cell>
          <cell r="B124" t="str">
            <v>VAT</v>
          </cell>
          <cell r="C124" t="str">
            <v>1 NAL</v>
          </cell>
          <cell r="D124" t="str">
            <v>3 C Liabilities</v>
          </cell>
          <cell r="E124">
            <v>3600</v>
          </cell>
          <cell r="F124" t="str">
            <v>VAT</v>
          </cell>
        </row>
        <row r="125">
          <cell r="A125">
            <v>3699</v>
          </cell>
          <cell r="B125">
            <v>0</v>
          </cell>
          <cell r="C125" t="str">
            <v>1 NAL</v>
          </cell>
          <cell r="D125" t="str">
            <v>3 C Liabilities</v>
          </cell>
        </row>
        <row r="126">
          <cell r="A126">
            <v>3710</v>
          </cell>
          <cell r="B126" t="str">
            <v>Oper Lease Liab</v>
          </cell>
          <cell r="C126" t="str">
            <v>1 NAL</v>
          </cell>
          <cell r="D126" t="str">
            <v>3 C Liabilities</v>
          </cell>
          <cell r="E126">
            <v>3710</v>
          </cell>
          <cell r="F126" t="str">
            <v>Oper Lease Liab</v>
          </cell>
        </row>
        <row r="127">
          <cell r="A127">
            <v>3798</v>
          </cell>
          <cell r="B127" t="str">
            <v>ST Op Lease Liab</v>
          </cell>
          <cell r="C127" t="str">
            <v>1 NAL</v>
          </cell>
          <cell r="D127" t="str">
            <v>3 C Liabilities</v>
          </cell>
          <cell r="E127">
            <v>3710</v>
          </cell>
          <cell r="F127" t="str">
            <v>Oper Lease Liab</v>
          </cell>
        </row>
        <row r="128">
          <cell r="A128">
            <v>3799</v>
          </cell>
          <cell r="B128">
            <v>0</v>
          </cell>
          <cell r="C128" t="str">
            <v>1 NAL</v>
          </cell>
          <cell r="D128" t="str">
            <v>3 C Liabilities</v>
          </cell>
        </row>
        <row r="129">
          <cell r="A129">
            <v>3800</v>
          </cell>
          <cell r="B129" t="str">
            <v>Bank Overdraft</v>
          </cell>
          <cell r="C129" t="str">
            <v>1 NAL</v>
          </cell>
          <cell r="D129" t="str">
            <v>3 C Liabilities</v>
          </cell>
          <cell r="E129">
            <v>3800</v>
          </cell>
          <cell r="F129" t="str">
            <v>Bank Overdraft</v>
          </cell>
        </row>
        <row r="130">
          <cell r="A130">
            <v>3801</v>
          </cell>
          <cell r="B130" t="str">
            <v>Wages Cash Control</v>
          </cell>
          <cell r="C130" t="str">
            <v>1 NAL</v>
          </cell>
          <cell r="D130" t="str">
            <v>3 C Liabilities</v>
          </cell>
          <cell r="E130">
            <v>3800</v>
          </cell>
          <cell r="F130" t="str">
            <v>Bank Overdraft</v>
          </cell>
        </row>
        <row r="131">
          <cell r="A131">
            <v>3802</v>
          </cell>
          <cell r="B131" t="str">
            <v>Cash Control</v>
          </cell>
          <cell r="C131" t="str">
            <v>1 NAL</v>
          </cell>
          <cell r="D131" t="str">
            <v>3 C Liabilities</v>
          </cell>
          <cell r="E131">
            <v>3800</v>
          </cell>
          <cell r="F131" t="str">
            <v>Bank Overdraft</v>
          </cell>
        </row>
        <row r="132">
          <cell r="A132">
            <v>3803</v>
          </cell>
          <cell r="B132" t="str">
            <v>Petty Cash</v>
          </cell>
          <cell r="C132" t="str">
            <v>1 NAL</v>
          </cell>
          <cell r="D132" t="str">
            <v>3 C Liabilities</v>
          </cell>
          <cell r="E132">
            <v>3800</v>
          </cell>
          <cell r="F132" t="str">
            <v>Bank Overdraft</v>
          </cell>
        </row>
        <row r="133">
          <cell r="A133">
            <v>3898</v>
          </cell>
          <cell r="B133" t="str">
            <v>ST Bank Overdraft</v>
          </cell>
          <cell r="C133" t="str">
            <v>1 NAL</v>
          </cell>
          <cell r="D133" t="str">
            <v>3 C Liabilities</v>
          </cell>
          <cell r="E133">
            <v>3800</v>
          </cell>
          <cell r="F133" t="str">
            <v>Bank Overdraft</v>
          </cell>
        </row>
        <row r="134">
          <cell r="A134">
            <v>3899</v>
          </cell>
          <cell r="B134">
            <v>0</v>
          </cell>
          <cell r="C134" t="str">
            <v>1 NAL</v>
          </cell>
          <cell r="D134" t="str">
            <v>3 C Liabilities</v>
          </cell>
        </row>
        <row r="135">
          <cell r="A135">
            <v>3900</v>
          </cell>
          <cell r="B135" t="str">
            <v>Cur P of Long T Liab</v>
          </cell>
          <cell r="C135" t="str">
            <v>1 NAL</v>
          </cell>
          <cell r="D135" t="str">
            <v>3 C Liabilities</v>
          </cell>
          <cell r="E135">
            <v>3900</v>
          </cell>
          <cell r="F135" t="str">
            <v>Cur P of Long T Liab</v>
          </cell>
        </row>
        <row r="136">
          <cell r="A136">
            <v>3999</v>
          </cell>
          <cell r="B136">
            <v>0</v>
          </cell>
          <cell r="C136" t="str">
            <v>1 NAL</v>
          </cell>
          <cell r="D136" t="str">
            <v>3 C Liabilities</v>
          </cell>
        </row>
        <row r="137">
          <cell r="A137">
            <v>4050</v>
          </cell>
          <cell r="B137" t="str">
            <v>T Net Asst &amp; Liab</v>
          </cell>
          <cell r="C137" t="str">
            <v>2 ASSETS</v>
          </cell>
          <cell r="D137" t="str">
            <v>1 NC Assets</v>
          </cell>
        </row>
        <row r="138">
          <cell r="A138">
            <v>4100</v>
          </cell>
          <cell r="B138" t="str">
            <v>Intangible Assets
</v>
          </cell>
          <cell r="C138" t="str">
            <v>2 ASSETS</v>
          </cell>
          <cell r="D138" t="str">
            <v>1 NC Assets</v>
          </cell>
          <cell r="E138">
            <v>4100</v>
          </cell>
          <cell r="F138" t="str">
            <v>Intangible Assets
</v>
          </cell>
        </row>
        <row r="139">
          <cell r="A139">
            <v>4110</v>
          </cell>
          <cell r="B139" t="str">
            <v>Cost</v>
          </cell>
          <cell r="C139" t="str">
            <v>2 ASSETS</v>
          </cell>
          <cell r="D139" t="str">
            <v>1 NC Assets</v>
          </cell>
          <cell r="E139">
            <v>4100</v>
          </cell>
          <cell r="F139" t="str">
            <v>Intangible Assets
</v>
          </cell>
        </row>
        <row r="140">
          <cell r="A140">
            <v>4120</v>
          </cell>
          <cell r="B140" t="str">
            <v>Depreciation</v>
          </cell>
          <cell r="C140" t="str">
            <v>2 ASSETS</v>
          </cell>
          <cell r="D140" t="str">
            <v>1 NC Assets</v>
          </cell>
          <cell r="E140">
            <v>4100</v>
          </cell>
          <cell r="F140" t="str">
            <v>Intangible Assets
</v>
          </cell>
        </row>
        <row r="141">
          <cell r="A141">
            <v>4198</v>
          </cell>
          <cell r="B141" t="str">
            <v>Rate and General</v>
          </cell>
          <cell r="C141" t="str">
            <v>2 ASSETS</v>
          </cell>
          <cell r="D141" t="str">
            <v>1 NC Assets</v>
          </cell>
          <cell r="E141">
            <v>4100</v>
          </cell>
          <cell r="F141" t="str">
            <v>Intangible Assets
</v>
          </cell>
        </row>
        <row r="142">
          <cell r="A142">
            <v>4199</v>
          </cell>
        </row>
        <row r="143">
          <cell r="A143">
            <v>4200</v>
          </cell>
          <cell r="B143" t="str">
            <v>Prop, Plant &amp; Equip</v>
          </cell>
          <cell r="C143" t="str">
            <v>2 ASSETS</v>
          </cell>
          <cell r="D143" t="str">
            <v>1 NC Assets</v>
          </cell>
          <cell r="E143">
            <v>4200</v>
          </cell>
          <cell r="F143" t="str">
            <v>Prop, Plant &amp; Equip</v>
          </cell>
        </row>
        <row r="144">
          <cell r="A144">
            <v>4210</v>
          </cell>
          <cell r="B144" t="str">
            <v>Rate and General</v>
          </cell>
          <cell r="C144" t="str">
            <v>2 ASSETS</v>
          </cell>
          <cell r="D144" t="str">
            <v>1 NC Assets</v>
          </cell>
          <cell r="E144">
            <v>4200</v>
          </cell>
          <cell r="F144" t="str">
            <v>Prop, Plant &amp; Equip</v>
          </cell>
        </row>
        <row r="145">
          <cell r="A145">
            <v>4211</v>
          </cell>
          <cell r="B145" t="str">
            <v>Infrastructure</v>
          </cell>
          <cell r="C145" t="str">
            <v>2 ASSETS</v>
          </cell>
          <cell r="D145" t="str">
            <v>1 NC Assets</v>
          </cell>
          <cell r="E145">
            <v>4200</v>
          </cell>
          <cell r="F145" t="str">
            <v>Prop, Plant &amp; Equip</v>
          </cell>
        </row>
        <row r="146">
          <cell r="A146">
            <v>4212</v>
          </cell>
          <cell r="B146" t="str">
            <v>Land &amp; Buildings</v>
          </cell>
          <cell r="C146" t="str">
            <v>2 ASSETS</v>
          </cell>
          <cell r="D146" t="str">
            <v>1 NC Assets</v>
          </cell>
          <cell r="E146">
            <v>4200</v>
          </cell>
          <cell r="F146" t="str">
            <v>Prop, Plant &amp; Equip</v>
          </cell>
        </row>
        <row r="147">
          <cell r="A147">
            <v>4213</v>
          </cell>
          <cell r="B147" t="str">
            <v>Investment</v>
          </cell>
          <cell r="C147" t="str">
            <v>2 ASSETS</v>
          </cell>
          <cell r="D147" t="str">
            <v>1 NC Assets</v>
          </cell>
          <cell r="E147">
            <v>4200</v>
          </cell>
          <cell r="F147" t="str">
            <v>Prop, Plant &amp; Equip</v>
          </cell>
        </row>
        <row r="148">
          <cell r="A148">
            <v>4214</v>
          </cell>
          <cell r="B148" t="str">
            <v>Other</v>
          </cell>
          <cell r="C148" t="str">
            <v>2 ASSETS</v>
          </cell>
          <cell r="D148" t="str">
            <v>1 NC Assets</v>
          </cell>
          <cell r="E148">
            <v>4200</v>
          </cell>
          <cell r="F148" t="str">
            <v>Prop, Plant &amp; Equip</v>
          </cell>
        </row>
        <row r="149">
          <cell r="A149">
            <v>4215</v>
          </cell>
          <cell r="B149" t="str">
            <v>Community</v>
          </cell>
          <cell r="C149" t="str">
            <v>2 ASSETS</v>
          </cell>
          <cell r="D149" t="str">
            <v>1 NC Assets</v>
          </cell>
          <cell r="E149">
            <v>4200</v>
          </cell>
          <cell r="F149" t="str">
            <v>Prop, Plant &amp; Equip</v>
          </cell>
        </row>
        <row r="150">
          <cell r="A150">
            <v>4216</v>
          </cell>
          <cell r="B150" t="str">
            <v>Heritage</v>
          </cell>
          <cell r="C150" t="str">
            <v>2 ASSETS</v>
          </cell>
          <cell r="D150" t="str">
            <v>1 NC Assets</v>
          </cell>
          <cell r="E150">
            <v>4200</v>
          </cell>
          <cell r="F150" t="str">
            <v>Prop, Plant &amp; Equip</v>
          </cell>
        </row>
        <row r="151">
          <cell r="A151">
            <v>4217</v>
          </cell>
          <cell r="B151" t="str">
            <v>Intangible</v>
          </cell>
          <cell r="C151" t="str">
            <v>2 ASSETS</v>
          </cell>
          <cell r="D151" t="str">
            <v>1 NC Assets</v>
          </cell>
          <cell r="E151">
            <v>4200</v>
          </cell>
          <cell r="F151" t="str">
            <v>Prop, Plant &amp; Equip</v>
          </cell>
        </row>
        <row r="152">
          <cell r="A152">
            <v>4218</v>
          </cell>
          <cell r="B152" t="str">
            <v>Capital Suspense</v>
          </cell>
          <cell r="C152" t="str">
            <v>2 ASSETS</v>
          </cell>
          <cell r="D152" t="str">
            <v>1 NC Assets</v>
          </cell>
          <cell r="E152">
            <v>4200</v>
          </cell>
          <cell r="F152" t="str">
            <v>Prop, Plant &amp; Equip</v>
          </cell>
        </row>
        <row r="153">
          <cell r="A153">
            <v>4219</v>
          </cell>
          <cell r="B153" t="str">
            <v>Depreciation</v>
          </cell>
          <cell r="C153" t="str">
            <v>2 ASSETS</v>
          </cell>
          <cell r="D153" t="str">
            <v>1 NC Assets</v>
          </cell>
          <cell r="E153">
            <v>4200</v>
          </cell>
          <cell r="F153" t="str">
            <v>Prop, Plant &amp; Equip</v>
          </cell>
        </row>
        <row r="154">
          <cell r="A154">
            <v>4220</v>
          </cell>
          <cell r="B154" t="str">
            <v>Sewerage</v>
          </cell>
          <cell r="C154" t="str">
            <v>2 ASSETS</v>
          </cell>
          <cell r="D154" t="str">
            <v>1 NC Assets</v>
          </cell>
          <cell r="E154">
            <v>4200</v>
          </cell>
          <cell r="F154" t="str">
            <v>Prop, Plant &amp; Equip</v>
          </cell>
        </row>
        <row r="155">
          <cell r="A155">
            <v>4221</v>
          </cell>
          <cell r="B155" t="str">
            <v>Infrastructure</v>
          </cell>
          <cell r="C155" t="str">
            <v>2 ASSETS</v>
          </cell>
          <cell r="D155" t="str">
            <v>1 NC Assets</v>
          </cell>
          <cell r="E155">
            <v>4200</v>
          </cell>
          <cell r="F155" t="str">
            <v>Prop, Plant &amp; Equip</v>
          </cell>
        </row>
        <row r="156">
          <cell r="A156">
            <v>4222</v>
          </cell>
          <cell r="B156" t="str">
            <v>Land &amp; Buildings</v>
          </cell>
          <cell r="C156" t="str">
            <v>2 ASSETS</v>
          </cell>
          <cell r="D156" t="str">
            <v>1 NC Assets</v>
          </cell>
          <cell r="E156">
            <v>4200</v>
          </cell>
          <cell r="F156" t="str">
            <v>Prop, Plant &amp; Equip</v>
          </cell>
        </row>
        <row r="157">
          <cell r="A157">
            <v>4223</v>
          </cell>
          <cell r="B157" t="str">
            <v>Investment</v>
          </cell>
          <cell r="C157" t="str">
            <v>2 ASSETS</v>
          </cell>
          <cell r="D157" t="str">
            <v>1 NC Assets</v>
          </cell>
          <cell r="E157">
            <v>4200</v>
          </cell>
          <cell r="F157" t="str">
            <v>Prop, Plant &amp; Equip</v>
          </cell>
        </row>
        <row r="158">
          <cell r="A158">
            <v>4224</v>
          </cell>
          <cell r="B158" t="str">
            <v>Other</v>
          </cell>
          <cell r="C158" t="str">
            <v>2 ASSETS</v>
          </cell>
          <cell r="D158" t="str">
            <v>1 NC Assets</v>
          </cell>
          <cell r="E158">
            <v>4200</v>
          </cell>
          <cell r="F158" t="str">
            <v>Prop, Plant &amp; Equip</v>
          </cell>
        </row>
        <row r="159">
          <cell r="A159">
            <v>4225</v>
          </cell>
          <cell r="B159" t="str">
            <v>Community</v>
          </cell>
          <cell r="C159" t="str">
            <v>2 ASSETS</v>
          </cell>
          <cell r="D159" t="str">
            <v>1 NC Assets</v>
          </cell>
          <cell r="E159">
            <v>4200</v>
          </cell>
          <cell r="F159" t="str">
            <v>Prop, Plant &amp; Equip</v>
          </cell>
        </row>
        <row r="160">
          <cell r="A160">
            <v>4226</v>
          </cell>
          <cell r="B160" t="str">
            <v>Cap Sus Don &amp; Pub C</v>
          </cell>
          <cell r="C160" t="str">
            <v>2 ASSETS</v>
          </cell>
          <cell r="D160" t="str">
            <v>1 NC Assets</v>
          </cell>
          <cell r="E160">
            <v>4200</v>
          </cell>
          <cell r="F160" t="str">
            <v>Prop, Plant &amp; Equip</v>
          </cell>
        </row>
        <row r="161">
          <cell r="A161">
            <v>4227</v>
          </cell>
          <cell r="B161" t="str">
            <v>Capital Suspense G</v>
          </cell>
          <cell r="C161" t="str">
            <v>2 ASSETS</v>
          </cell>
          <cell r="D161" t="str">
            <v>1 NC Assets</v>
          </cell>
          <cell r="E161">
            <v>4200</v>
          </cell>
          <cell r="F161" t="str">
            <v>Prop, Plant &amp; Equip</v>
          </cell>
        </row>
        <row r="162">
          <cell r="A162">
            <v>4228</v>
          </cell>
          <cell r="B162" t="str">
            <v>Capital Suspense L</v>
          </cell>
          <cell r="C162" t="str">
            <v>2 ASSETS</v>
          </cell>
          <cell r="D162" t="str">
            <v>1 NC Assets</v>
          </cell>
          <cell r="E162">
            <v>4200</v>
          </cell>
          <cell r="F162" t="str">
            <v>Prop, Plant &amp; Equip</v>
          </cell>
        </row>
        <row r="163">
          <cell r="A163">
            <v>4229</v>
          </cell>
          <cell r="B163" t="str">
            <v>Depreciaition</v>
          </cell>
          <cell r="C163" t="str">
            <v>2 ASSETS</v>
          </cell>
          <cell r="D163" t="str">
            <v>1 NC Assets</v>
          </cell>
          <cell r="E163">
            <v>4200</v>
          </cell>
          <cell r="F163" t="str">
            <v>Prop, Plant &amp; Equip</v>
          </cell>
        </row>
        <row r="164">
          <cell r="A164">
            <v>4230</v>
          </cell>
          <cell r="B164" t="str">
            <v>Electricity</v>
          </cell>
          <cell r="C164" t="str">
            <v>2 ASSETS</v>
          </cell>
          <cell r="D164" t="str">
            <v>1 NC Assets</v>
          </cell>
          <cell r="E164">
            <v>4200</v>
          </cell>
          <cell r="F164" t="str">
            <v>Prop, Plant &amp; Equip</v>
          </cell>
        </row>
        <row r="165">
          <cell r="A165">
            <v>4231</v>
          </cell>
          <cell r="B165" t="str">
            <v>Infrastructure</v>
          </cell>
          <cell r="C165" t="str">
            <v>2 ASSETS</v>
          </cell>
          <cell r="D165" t="str">
            <v>1 NC Assets</v>
          </cell>
          <cell r="E165">
            <v>4200</v>
          </cell>
          <cell r="F165" t="str">
            <v>Prop, Plant &amp; Equip</v>
          </cell>
        </row>
        <row r="166">
          <cell r="A166">
            <v>4232</v>
          </cell>
          <cell r="B166" t="str">
            <v>Land &amp; Buildings</v>
          </cell>
          <cell r="C166" t="str">
            <v>2 ASSETS</v>
          </cell>
          <cell r="D166" t="str">
            <v>1 NC Assets</v>
          </cell>
          <cell r="E166">
            <v>4200</v>
          </cell>
          <cell r="F166" t="str">
            <v>Prop, Plant &amp; Equip</v>
          </cell>
        </row>
        <row r="167">
          <cell r="A167">
            <v>4233</v>
          </cell>
          <cell r="B167" t="str">
            <v>Investment</v>
          </cell>
          <cell r="C167" t="str">
            <v>2 ASSETS</v>
          </cell>
          <cell r="D167" t="str">
            <v>1 NC Assets</v>
          </cell>
          <cell r="E167">
            <v>4200</v>
          </cell>
          <cell r="F167" t="str">
            <v>Prop, Plant &amp; Equip</v>
          </cell>
        </row>
        <row r="168">
          <cell r="A168">
            <v>4234</v>
          </cell>
          <cell r="B168" t="str">
            <v>Other</v>
          </cell>
          <cell r="C168" t="str">
            <v>2 ASSETS</v>
          </cell>
          <cell r="D168" t="str">
            <v>1 NC Assets</v>
          </cell>
          <cell r="E168">
            <v>4200</v>
          </cell>
          <cell r="F168" t="str">
            <v>Prop, Plant &amp; Equip</v>
          </cell>
        </row>
        <row r="169">
          <cell r="A169">
            <v>4235</v>
          </cell>
          <cell r="B169" t="str">
            <v>Cap Sus Rev &amp; Int Fd</v>
          </cell>
          <cell r="C169" t="str">
            <v>2 ASSETS</v>
          </cell>
          <cell r="D169" t="str">
            <v>1 NC Assets</v>
          </cell>
          <cell r="E169">
            <v>4200</v>
          </cell>
          <cell r="F169" t="str">
            <v>Prop, Plant &amp; Equip</v>
          </cell>
        </row>
        <row r="170">
          <cell r="A170">
            <v>4236</v>
          </cell>
          <cell r="B170" t="str">
            <v>CAp Sus Don &amp; Pub C</v>
          </cell>
          <cell r="C170" t="str">
            <v>2 ASSETS</v>
          </cell>
          <cell r="D170" t="str">
            <v>1 NC Assets</v>
          </cell>
          <cell r="E170">
            <v>4200</v>
          </cell>
          <cell r="F170" t="str">
            <v>Prop, Plant &amp; Equip</v>
          </cell>
        </row>
        <row r="171">
          <cell r="A171">
            <v>4237</v>
          </cell>
          <cell r="B171" t="str">
            <v>Capital Suspense G</v>
          </cell>
          <cell r="C171" t="str">
            <v>2 ASSETS</v>
          </cell>
          <cell r="D171" t="str">
            <v>1 NC Assets</v>
          </cell>
          <cell r="E171">
            <v>4200</v>
          </cell>
          <cell r="F171" t="str">
            <v>Prop, Plant &amp; Equip</v>
          </cell>
        </row>
        <row r="172">
          <cell r="A172">
            <v>4238</v>
          </cell>
          <cell r="B172" t="str">
            <v>Capital Suspense L</v>
          </cell>
          <cell r="C172" t="str">
            <v>2 ASSETS</v>
          </cell>
          <cell r="D172" t="str">
            <v>1 NC Assets</v>
          </cell>
          <cell r="E172">
            <v>4200</v>
          </cell>
          <cell r="F172" t="str">
            <v>Prop, Plant &amp; Equip</v>
          </cell>
        </row>
        <row r="173">
          <cell r="A173">
            <v>4239</v>
          </cell>
          <cell r="B173" t="str">
            <v>Depreciation</v>
          </cell>
          <cell r="C173" t="str">
            <v>2 ASSETS</v>
          </cell>
          <cell r="D173" t="str">
            <v>1 NC Assets</v>
          </cell>
          <cell r="E173">
            <v>4200</v>
          </cell>
          <cell r="F173" t="str">
            <v>Prop, Plant &amp; Equip</v>
          </cell>
        </row>
        <row r="174">
          <cell r="A174">
            <v>4240</v>
          </cell>
          <cell r="B174" t="str">
            <v>Water</v>
          </cell>
          <cell r="C174" t="str">
            <v>2 ASSETS</v>
          </cell>
          <cell r="D174" t="str">
            <v>1 NC Assets</v>
          </cell>
          <cell r="E174">
            <v>4200</v>
          </cell>
          <cell r="F174" t="str">
            <v>Prop, Plant &amp; Equip</v>
          </cell>
        </row>
        <row r="175">
          <cell r="A175">
            <v>4241</v>
          </cell>
          <cell r="B175" t="str">
            <v>Infrastructure</v>
          </cell>
          <cell r="C175" t="str">
            <v>2 ASSETS</v>
          </cell>
          <cell r="D175" t="str">
            <v>1 NC Assets</v>
          </cell>
          <cell r="E175">
            <v>4200</v>
          </cell>
          <cell r="F175" t="str">
            <v>Prop, Plant &amp; Equip</v>
          </cell>
        </row>
        <row r="176">
          <cell r="A176">
            <v>4242</v>
          </cell>
          <cell r="B176" t="str">
            <v>Land &amp; Buildings</v>
          </cell>
          <cell r="C176" t="str">
            <v>2 ASSETS</v>
          </cell>
          <cell r="D176" t="str">
            <v>1 NC Assets</v>
          </cell>
          <cell r="E176">
            <v>4200</v>
          </cell>
          <cell r="F176" t="str">
            <v>Prop, Plant &amp; Equip</v>
          </cell>
        </row>
        <row r="177">
          <cell r="A177">
            <v>4243</v>
          </cell>
          <cell r="B177" t="str">
            <v>Investment</v>
          </cell>
          <cell r="C177" t="str">
            <v>2 ASSETS</v>
          </cell>
          <cell r="D177" t="str">
            <v>1 NC Assets</v>
          </cell>
          <cell r="E177">
            <v>4200</v>
          </cell>
          <cell r="F177" t="str">
            <v>Prop, Plant &amp; Equip</v>
          </cell>
        </row>
        <row r="178">
          <cell r="A178">
            <v>4244</v>
          </cell>
          <cell r="B178" t="str">
            <v>Other</v>
          </cell>
          <cell r="C178" t="str">
            <v>2 ASSETS</v>
          </cell>
          <cell r="D178" t="str">
            <v>1 NC Assets</v>
          </cell>
          <cell r="E178">
            <v>4200</v>
          </cell>
          <cell r="F178" t="str">
            <v>Prop, Plant &amp; Equip</v>
          </cell>
        </row>
        <row r="179">
          <cell r="A179">
            <v>4245</v>
          </cell>
          <cell r="B179" t="str">
            <v>Community</v>
          </cell>
          <cell r="C179" t="str">
            <v>2 ASSETS</v>
          </cell>
          <cell r="D179" t="str">
            <v>1 NC Assets</v>
          </cell>
          <cell r="E179">
            <v>4200</v>
          </cell>
          <cell r="F179" t="str">
            <v>Prop, Plant &amp; Equip</v>
          </cell>
        </row>
        <row r="180">
          <cell r="A180">
            <v>4246</v>
          </cell>
          <cell r="B180" t="str">
            <v>Cap Sus Don &amp; Pub C</v>
          </cell>
          <cell r="C180" t="str">
            <v>2 ASSETS</v>
          </cell>
          <cell r="D180" t="str">
            <v>1 NC Assets</v>
          </cell>
          <cell r="E180">
            <v>4200</v>
          </cell>
          <cell r="F180" t="str">
            <v>Prop, Plant &amp; Equip</v>
          </cell>
        </row>
        <row r="181">
          <cell r="A181">
            <v>4247</v>
          </cell>
          <cell r="B181" t="str">
            <v>Capital Suspense G</v>
          </cell>
          <cell r="C181" t="str">
            <v>2 ASSETS</v>
          </cell>
          <cell r="D181" t="str">
            <v>1 NC Assets</v>
          </cell>
          <cell r="E181">
            <v>4200</v>
          </cell>
          <cell r="F181" t="str">
            <v>Prop, Plant &amp; Equip</v>
          </cell>
        </row>
        <row r="182">
          <cell r="A182">
            <v>4248</v>
          </cell>
          <cell r="B182" t="str">
            <v>Capital Suspense L</v>
          </cell>
          <cell r="C182" t="str">
            <v>2 ASSETS</v>
          </cell>
          <cell r="D182" t="str">
            <v>1 NC Assets</v>
          </cell>
          <cell r="E182">
            <v>4200</v>
          </cell>
          <cell r="F182" t="str">
            <v>Prop, Plant &amp; Equip</v>
          </cell>
        </row>
        <row r="183">
          <cell r="A183">
            <v>4249</v>
          </cell>
          <cell r="B183" t="str">
            <v>Depreciation</v>
          </cell>
          <cell r="C183" t="str">
            <v>2 ASSETS</v>
          </cell>
          <cell r="D183" t="str">
            <v>1 NC Assets</v>
          </cell>
          <cell r="E183">
            <v>4200</v>
          </cell>
          <cell r="F183" t="str">
            <v>Prop, Plant &amp; Equip</v>
          </cell>
        </row>
        <row r="184">
          <cell r="A184">
            <v>4260</v>
          </cell>
          <cell r="B184" t="str">
            <v>Housing</v>
          </cell>
          <cell r="C184" t="str">
            <v>2 ASSETS</v>
          </cell>
          <cell r="D184" t="str">
            <v>1 NC Assets</v>
          </cell>
          <cell r="E184">
            <v>4200</v>
          </cell>
          <cell r="F184" t="str">
            <v>Prop, Plant &amp; Equip</v>
          </cell>
        </row>
        <row r="185">
          <cell r="A185">
            <v>4261</v>
          </cell>
          <cell r="B185" t="str">
            <v>Infrastructure</v>
          </cell>
          <cell r="C185" t="str">
            <v>2 ASSETS</v>
          </cell>
          <cell r="D185" t="str">
            <v>1 NC Assets</v>
          </cell>
          <cell r="E185">
            <v>4200</v>
          </cell>
          <cell r="F185" t="str">
            <v>Prop, Plant &amp; Equip</v>
          </cell>
        </row>
        <row r="186">
          <cell r="A186">
            <v>4262</v>
          </cell>
          <cell r="B186" t="str">
            <v>Land &amp; Building</v>
          </cell>
          <cell r="C186" t="str">
            <v>2 ASSETS</v>
          </cell>
          <cell r="D186" t="str">
            <v>1 NC Assets</v>
          </cell>
          <cell r="E186">
            <v>4200</v>
          </cell>
          <cell r="F186" t="str">
            <v>Prop, Plant &amp; Equip</v>
          </cell>
        </row>
        <row r="187">
          <cell r="A187">
            <v>4263</v>
          </cell>
          <cell r="B187" t="str">
            <v>Investment</v>
          </cell>
          <cell r="C187" t="str">
            <v>2 ASSETS</v>
          </cell>
          <cell r="D187" t="str">
            <v>1 NC Assets</v>
          </cell>
          <cell r="E187">
            <v>4200</v>
          </cell>
          <cell r="F187" t="str">
            <v>Prop, Plant &amp; Equip</v>
          </cell>
        </row>
        <row r="188">
          <cell r="A188">
            <v>4264</v>
          </cell>
          <cell r="B188" t="str">
            <v>Other</v>
          </cell>
          <cell r="C188" t="str">
            <v>2 ASSETS</v>
          </cell>
          <cell r="D188" t="str">
            <v>1 NC Assets</v>
          </cell>
          <cell r="E188">
            <v>4200</v>
          </cell>
          <cell r="F188" t="str">
            <v>Prop, Plant &amp; Equip</v>
          </cell>
        </row>
        <row r="189">
          <cell r="A189">
            <v>4265</v>
          </cell>
          <cell r="B189" t="str">
            <v>Community</v>
          </cell>
          <cell r="C189" t="str">
            <v>2 ASSETS</v>
          </cell>
          <cell r="D189" t="str">
            <v>1 NC Assets</v>
          </cell>
          <cell r="E189">
            <v>4200</v>
          </cell>
          <cell r="F189" t="str">
            <v>Prop, Plant &amp; Equip</v>
          </cell>
        </row>
        <row r="190">
          <cell r="A190">
            <v>4266</v>
          </cell>
          <cell r="B190" t="str">
            <v>Cap Sus Don &amp; Pub C</v>
          </cell>
          <cell r="C190" t="str">
            <v>2 ASSETS</v>
          </cell>
          <cell r="D190" t="str">
            <v>1 NC Assets</v>
          </cell>
          <cell r="E190">
            <v>4200</v>
          </cell>
          <cell r="F190" t="str">
            <v>Prop, Plant &amp; Equip</v>
          </cell>
        </row>
        <row r="191">
          <cell r="A191">
            <v>4267</v>
          </cell>
          <cell r="B191" t="str">
            <v>Capital Suspense G</v>
          </cell>
          <cell r="C191" t="str">
            <v>2 ASSETS</v>
          </cell>
          <cell r="D191" t="str">
            <v>1 NC Assets</v>
          </cell>
          <cell r="E191">
            <v>4200</v>
          </cell>
          <cell r="F191" t="str">
            <v>Prop, Plant &amp; Equip</v>
          </cell>
        </row>
        <row r="192">
          <cell r="A192">
            <v>4268</v>
          </cell>
          <cell r="B192" t="str">
            <v>Capital Suspense L</v>
          </cell>
          <cell r="C192" t="str">
            <v>2 ASSETS</v>
          </cell>
          <cell r="D192" t="str">
            <v>1 NC Assets</v>
          </cell>
          <cell r="E192">
            <v>4200</v>
          </cell>
          <cell r="F192" t="str">
            <v>Prop, Plant &amp; Equip</v>
          </cell>
        </row>
        <row r="193">
          <cell r="A193">
            <v>4269</v>
          </cell>
          <cell r="B193" t="str">
            <v>Depreciation</v>
          </cell>
          <cell r="C193" t="str">
            <v>2 ASSETS</v>
          </cell>
          <cell r="D193" t="str">
            <v>1 NC Assets</v>
          </cell>
          <cell r="E193">
            <v>4200</v>
          </cell>
          <cell r="F193" t="str">
            <v>Prop, Plant &amp; Equip</v>
          </cell>
        </row>
        <row r="194">
          <cell r="A194">
            <v>4298</v>
          </cell>
          <cell r="B194" t="str">
            <v>ST PPE</v>
          </cell>
          <cell r="C194" t="str">
            <v>2 ASSETS</v>
          </cell>
          <cell r="D194" t="str">
            <v>1 NC Assets</v>
          </cell>
          <cell r="E194">
            <v>4200</v>
          </cell>
          <cell r="F194" t="str">
            <v>Prop, Plant &amp; Equip</v>
          </cell>
        </row>
        <row r="195">
          <cell r="A195">
            <v>4299</v>
          </cell>
          <cell r="B195">
            <v>0</v>
          </cell>
          <cell r="C195" t="str">
            <v>2 ASSETS</v>
          </cell>
          <cell r="D195" t="str">
            <v>1 NC Assets</v>
          </cell>
        </row>
        <row r="196">
          <cell r="A196">
            <v>4300</v>
          </cell>
          <cell r="B196" t="str">
            <v>Investment Property</v>
          </cell>
          <cell r="C196" t="str">
            <v>2 ASSETS</v>
          </cell>
          <cell r="D196" t="str">
            <v>1 NC Assets</v>
          </cell>
          <cell r="E196">
            <v>4300</v>
          </cell>
          <cell r="F196" t="str">
            <v>Investment Property</v>
          </cell>
        </row>
        <row r="197">
          <cell r="A197">
            <v>4310</v>
          </cell>
          <cell r="B197" t="str">
            <v>Cost</v>
          </cell>
          <cell r="C197" t="str">
            <v>2 ASSETS</v>
          </cell>
          <cell r="D197" t="str">
            <v>1 NC Assets</v>
          </cell>
          <cell r="E197">
            <v>4300</v>
          </cell>
          <cell r="F197" t="str">
            <v>Investment Property</v>
          </cell>
        </row>
        <row r="198">
          <cell r="A198">
            <v>4320</v>
          </cell>
          <cell r="B198" t="str">
            <v>Depreciation</v>
          </cell>
          <cell r="C198" t="str">
            <v>2 ASSETS</v>
          </cell>
          <cell r="D198" t="str">
            <v>1 NC Assets</v>
          </cell>
          <cell r="E198">
            <v>4300</v>
          </cell>
          <cell r="F198" t="str">
            <v>Investment Property</v>
          </cell>
        </row>
        <row r="199">
          <cell r="A199">
            <v>4378</v>
          </cell>
          <cell r="B199" t="str">
            <v>ST Investment Prop</v>
          </cell>
          <cell r="C199" t="str">
            <v>2 ASSETS</v>
          </cell>
          <cell r="D199" t="str">
            <v>1 NC Assets</v>
          </cell>
          <cell r="E199">
            <v>4300</v>
          </cell>
          <cell r="F199" t="str">
            <v>Investment Property</v>
          </cell>
        </row>
        <row r="200">
          <cell r="A200">
            <v>4379</v>
          </cell>
          <cell r="B200">
            <v>0</v>
          </cell>
          <cell r="C200" t="str">
            <v>2 ASSETS</v>
          </cell>
          <cell r="D200" t="str">
            <v>1 NC Assets</v>
          </cell>
        </row>
        <row r="201">
          <cell r="A201">
            <v>4380</v>
          </cell>
          <cell r="B201" t="str">
            <v>Non-Current Assets Held</v>
          </cell>
          <cell r="C201" t="str">
            <v>2 ASSETS</v>
          </cell>
          <cell r="D201" t="str">
            <v>1 NC Assets</v>
          </cell>
          <cell r="E201">
            <v>4380</v>
          </cell>
          <cell r="F201" t="str">
            <v>Non-Current Held for Sale</v>
          </cell>
        </row>
        <row r="202">
          <cell r="A202">
            <v>4381</v>
          </cell>
          <cell r="B202" t="str">
            <v>ST Held for Sale</v>
          </cell>
          <cell r="C202" t="str">
            <v>2 ASSETS</v>
          </cell>
          <cell r="D202" t="str">
            <v>1 NC Assets</v>
          </cell>
          <cell r="E202">
            <v>4380</v>
          </cell>
          <cell r="F202" t="str">
            <v>Non-Current Held for Sale</v>
          </cell>
        </row>
        <row r="203">
          <cell r="A203">
            <v>4399</v>
          </cell>
          <cell r="C203" t="str">
            <v>2 ASSETS</v>
          </cell>
          <cell r="D203" t="str">
            <v>1 NC Assets</v>
          </cell>
        </row>
        <row r="204">
          <cell r="A204">
            <v>4400</v>
          </cell>
          <cell r="B204" t="str">
            <v>Investments</v>
          </cell>
          <cell r="C204" t="str">
            <v>2 ASSETS</v>
          </cell>
          <cell r="D204" t="str">
            <v>1 NC Assets</v>
          </cell>
          <cell r="E204">
            <v>4400</v>
          </cell>
          <cell r="F204" t="str">
            <v>Investments</v>
          </cell>
        </row>
        <row r="205">
          <cell r="A205">
            <v>4410</v>
          </cell>
          <cell r="B205" t="str">
            <v>Rate &amp; General</v>
          </cell>
          <cell r="C205" t="str">
            <v>2 ASSETS</v>
          </cell>
          <cell r="D205" t="str">
            <v>1 NC Assets</v>
          </cell>
          <cell r="E205">
            <v>4400</v>
          </cell>
          <cell r="F205" t="str">
            <v>Investments</v>
          </cell>
        </row>
        <row r="206">
          <cell r="A206">
            <v>4498</v>
          </cell>
          <cell r="B206" t="str">
            <v>ST Investments</v>
          </cell>
          <cell r="C206" t="str">
            <v>2 ASSETS</v>
          </cell>
          <cell r="D206" t="str">
            <v>1 NC Assets</v>
          </cell>
          <cell r="E206">
            <v>4400</v>
          </cell>
          <cell r="F206" t="str">
            <v>Investments</v>
          </cell>
        </row>
        <row r="207">
          <cell r="A207">
            <v>4499</v>
          </cell>
          <cell r="B207">
            <v>0</v>
          </cell>
          <cell r="C207" t="str">
            <v>2 ASSETS</v>
          </cell>
          <cell r="D207" t="str">
            <v>1 NC Assets</v>
          </cell>
        </row>
        <row r="208">
          <cell r="A208">
            <v>4500</v>
          </cell>
          <cell r="B208" t="str">
            <v>Long Term Rec</v>
          </cell>
          <cell r="C208" t="str">
            <v>2 ASSETS</v>
          </cell>
          <cell r="D208" t="str">
            <v>1 NC Assets</v>
          </cell>
          <cell r="E208">
            <v>4500</v>
          </cell>
          <cell r="F208" t="str">
            <v>Long Term Rec</v>
          </cell>
        </row>
        <row r="209">
          <cell r="A209">
            <v>4510</v>
          </cell>
          <cell r="B209" t="str">
            <v>Rate &amp; General</v>
          </cell>
          <cell r="C209" t="str">
            <v>2 ASSETS</v>
          </cell>
          <cell r="D209" t="str">
            <v>1 NC Assets</v>
          </cell>
          <cell r="E209">
            <v>4500</v>
          </cell>
          <cell r="F209" t="str">
            <v>Long Term Rec</v>
          </cell>
        </row>
        <row r="210">
          <cell r="A210">
            <v>4519</v>
          </cell>
          <cell r="B210" t="str">
            <v>Prov for Bad Debt</v>
          </cell>
          <cell r="C210" t="str">
            <v>2 ASSETS</v>
          </cell>
          <cell r="D210" t="str">
            <v>1 NC Assets</v>
          </cell>
          <cell r="E210">
            <v>4500</v>
          </cell>
          <cell r="F210" t="str">
            <v>Long Term Rec</v>
          </cell>
        </row>
        <row r="211">
          <cell r="A211">
            <v>4560</v>
          </cell>
          <cell r="B211" t="str">
            <v>Housing</v>
          </cell>
          <cell r="C211" t="str">
            <v>2 ASSETS</v>
          </cell>
          <cell r="D211" t="str">
            <v>1 NC Assets</v>
          </cell>
          <cell r="E211">
            <v>4500</v>
          </cell>
          <cell r="F211" t="str">
            <v>Long Term Rec</v>
          </cell>
        </row>
        <row r="212">
          <cell r="A212">
            <v>4569</v>
          </cell>
          <cell r="B212" t="str">
            <v>Prov for Bad Debt</v>
          </cell>
          <cell r="C212" t="str">
            <v>2 ASSETS</v>
          </cell>
          <cell r="D212" t="str">
            <v>1 NC Assets</v>
          </cell>
          <cell r="E212">
            <v>4500</v>
          </cell>
          <cell r="F212" t="str">
            <v>Long Term Rec</v>
          </cell>
        </row>
        <row r="213">
          <cell r="A213">
            <v>4598</v>
          </cell>
          <cell r="B213" t="str">
            <v>ST Long Term Rec</v>
          </cell>
          <cell r="C213" t="str">
            <v>2 ASSETS</v>
          </cell>
          <cell r="D213" t="str">
            <v>1 NC Assets</v>
          </cell>
          <cell r="E213">
            <v>4500</v>
          </cell>
          <cell r="F213" t="str">
            <v>Long Term Rec</v>
          </cell>
        </row>
        <row r="214">
          <cell r="A214">
            <v>4599</v>
          </cell>
          <cell r="B214">
            <v>0</v>
          </cell>
          <cell r="C214" t="str">
            <v>2 ASSETS</v>
          </cell>
          <cell r="D214" t="str">
            <v>1 NC Assets</v>
          </cell>
        </row>
        <row r="215">
          <cell r="A215">
            <v>5100</v>
          </cell>
          <cell r="B215" t="str">
            <v>Inventory</v>
          </cell>
          <cell r="C215" t="str">
            <v>2 ASSETS</v>
          </cell>
          <cell r="D215" t="str">
            <v>2 C Assets</v>
          </cell>
          <cell r="E215">
            <v>5100</v>
          </cell>
          <cell r="F215" t="str">
            <v>Inventory</v>
          </cell>
        </row>
        <row r="216">
          <cell r="A216">
            <v>5110</v>
          </cell>
          <cell r="B216" t="str">
            <v>Rate &amp; General</v>
          </cell>
          <cell r="C216" t="str">
            <v>2 ASSETS</v>
          </cell>
          <cell r="D216" t="str">
            <v>2 C Assets</v>
          </cell>
          <cell r="E216">
            <v>5100</v>
          </cell>
          <cell r="F216" t="str">
            <v>Inventory</v>
          </cell>
        </row>
        <row r="217">
          <cell r="A217">
            <v>5120</v>
          </cell>
          <cell r="B217" t="str">
            <v>Sewerage</v>
          </cell>
          <cell r="C217" t="str">
            <v>2 ASSETS</v>
          </cell>
          <cell r="D217" t="str">
            <v>2 C Assets</v>
          </cell>
          <cell r="E217">
            <v>5100</v>
          </cell>
          <cell r="F217" t="str">
            <v>Inventory</v>
          </cell>
        </row>
        <row r="218">
          <cell r="A218">
            <v>5130</v>
          </cell>
          <cell r="B218" t="str">
            <v>Electricity</v>
          </cell>
          <cell r="C218" t="str">
            <v>2 ASSETS</v>
          </cell>
          <cell r="D218" t="str">
            <v>2 C Assets</v>
          </cell>
          <cell r="E218">
            <v>5100</v>
          </cell>
          <cell r="F218" t="str">
            <v>Inventory</v>
          </cell>
        </row>
        <row r="219">
          <cell r="A219">
            <v>5140</v>
          </cell>
          <cell r="B219" t="str">
            <v>Water</v>
          </cell>
          <cell r="C219" t="str">
            <v>2 ASSETS</v>
          </cell>
          <cell r="D219" t="str">
            <v>2 C Assets</v>
          </cell>
          <cell r="E219">
            <v>5100</v>
          </cell>
          <cell r="F219" t="str">
            <v>Inventory</v>
          </cell>
        </row>
        <row r="220">
          <cell r="A220">
            <v>5198</v>
          </cell>
          <cell r="B220" t="str">
            <v>ST Inventory</v>
          </cell>
          <cell r="C220" t="str">
            <v>2 ASSETS</v>
          </cell>
          <cell r="D220" t="str">
            <v>2 C Assets</v>
          </cell>
          <cell r="E220">
            <v>5100</v>
          </cell>
          <cell r="F220" t="str">
            <v>Inventory</v>
          </cell>
        </row>
        <row r="221">
          <cell r="A221">
            <v>5199</v>
          </cell>
          <cell r="B221">
            <v>0</v>
          </cell>
          <cell r="C221" t="str">
            <v>2 ASSETS</v>
          </cell>
          <cell r="D221" t="str">
            <v>2 C Assets</v>
          </cell>
        </row>
        <row r="222">
          <cell r="A222">
            <v>5200</v>
          </cell>
          <cell r="B222" t="str">
            <v>Exchange Receivables</v>
          </cell>
          <cell r="C222" t="str">
            <v>2 ASSETS</v>
          </cell>
          <cell r="D222" t="str">
            <v>2 C Assets</v>
          </cell>
          <cell r="E222">
            <v>5200</v>
          </cell>
          <cell r="F222" t="str">
            <v>Exchange Receivables</v>
          </cell>
        </row>
        <row r="223">
          <cell r="A223">
            <v>5210</v>
          </cell>
          <cell r="B223" t="str">
            <v>Rate &amp; General</v>
          </cell>
          <cell r="C223" t="str">
            <v>2 ASSETS</v>
          </cell>
          <cell r="D223" t="str">
            <v>2 C Assets</v>
          </cell>
          <cell r="E223">
            <v>5200</v>
          </cell>
          <cell r="F223" t="str">
            <v>Exchange Receivables</v>
          </cell>
        </row>
        <row r="224">
          <cell r="A224">
            <v>5211</v>
          </cell>
          <cell r="B224" t="str">
            <v>Consumer Debtors</v>
          </cell>
          <cell r="C224" t="str">
            <v>2 ASSETS</v>
          </cell>
          <cell r="D224" t="str">
            <v>2 C Assets</v>
          </cell>
          <cell r="E224">
            <v>5200</v>
          </cell>
          <cell r="F224" t="str">
            <v>Exchange Receivables</v>
          </cell>
        </row>
        <row r="225">
          <cell r="A225">
            <v>5212</v>
          </cell>
          <cell r="B225" t="str">
            <v>Sundry Debtors</v>
          </cell>
          <cell r="C225" t="str">
            <v>2 ASSETS</v>
          </cell>
          <cell r="D225" t="str">
            <v>2 C Assets</v>
          </cell>
          <cell r="E225">
            <v>5200</v>
          </cell>
          <cell r="F225" t="str">
            <v>Exchange Receivables</v>
          </cell>
        </row>
        <row r="226">
          <cell r="A226">
            <v>5213</v>
          </cell>
          <cell r="B226" t="str">
            <v>Payments in Advance</v>
          </cell>
          <cell r="C226" t="str">
            <v>2 ASSETS</v>
          </cell>
          <cell r="D226" t="str">
            <v>2 C Assets</v>
          </cell>
          <cell r="E226">
            <v>5200</v>
          </cell>
          <cell r="F226" t="str">
            <v>Exchange Receivables</v>
          </cell>
        </row>
        <row r="227">
          <cell r="A227">
            <v>5219</v>
          </cell>
          <cell r="B227" t="str">
            <v>Prov for Bad Debt</v>
          </cell>
          <cell r="C227" t="str">
            <v>2 ASSETS</v>
          </cell>
          <cell r="D227" t="str">
            <v>2 C Assets</v>
          </cell>
          <cell r="E227">
            <v>5200</v>
          </cell>
          <cell r="F227" t="str">
            <v>Exchange Receivables</v>
          </cell>
        </row>
        <row r="228">
          <cell r="A228">
            <v>5220</v>
          </cell>
          <cell r="B228" t="str">
            <v>Sewerage</v>
          </cell>
          <cell r="C228" t="str">
            <v>2 ASSETS</v>
          </cell>
          <cell r="D228" t="str">
            <v>2 C Assets</v>
          </cell>
          <cell r="E228">
            <v>5200</v>
          </cell>
          <cell r="F228" t="str">
            <v>Exchange Receivables</v>
          </cell>
        </row>
        <row r="229">
          <cell r="A229">
            <v>5221</v>
          </cell>
          <cell r="B229" t="str">
            <v>Consumer Debtors</v>
          </cell>
          <cell r="C229" t="str">
            <v>2 ASSETS</v>
          </cell>
          <cell r="D229" t="str">
            <v>2 C Assets</v>
          </cell>
          <cell r="E229">
            <v>5200</v>
          </cell>
          <cell r="F229" t="str">
            <v>Exchange Receivables</v>
          </cell>
        </row>
        <row r="230">
          <cell r="A230">
            <v>5222</v>
          </cell>
          <cell r="B230" t="str">
            <v>Sundry Debtors</v>
          </cell>
          <cell r="C230" t="str">
            <v>2 ASSETS</v>
          </cell>
          <cell r="D230" t="str">
            <v>2 C Assets</v>
          </cell>
          <cell r="E230">
            <v>5200</v>
          </cell>
          <cell r="F230" t="str">
            <v>Exchange Receivables</v>
          </cell>
        </row>
        <row r="231">
          <cell r="A231">
            <v>5223</v>
          </cell>
          <cell r="B231" t="str">
            <v>Payments in Advance</v>
          </cell>
          <cell r="C231" t="str">
            <v>2 ASSETS</v>
          </cell>
          <cell r="D231" t="str">
            <v>2 C Assets</v>
          </cell>
          <cell r="E231">
            <v>5200</v>
          </cell>
          <cell r="F231" t="str">
            <v>Exchange Receivables</v>
          </cell>
        </row>
        <row r="232">
          <cell r="A232">
            <v>5229</v>
          </cell>
          <cell r="B232" t="str">
            <v>Prov for Bad Debt</v>
          </cell>
          <cell r="C232" t="str">
            <v>2 ASSETS</v>
          </cell>
          <cell r="D232" t="str">
            <v>2 C Assets</v>
          </cell>
          <cell r="E232">
            <v>5200</v>
          </cell>
          <cell r="F232" t="str">
            <v>Exchange Receivables</v>
          </cell>
        </row>
        <row r="233">
          <cell r="A233">
            <v>5230</v>
          </cell>
          <cell r="B233" t="str">
            <v>Electricity</v>
          </cell>
          <cell r="C233" t="str">
            <v>2 ASSETS</v>
          </cell>
          <cell r="D233" t="str">
            <v>2 C Assets</v>
          </cell>
          <cell r="E233">
            <v>5200</v>
          </cell>
          <cell r="F233" t="str">
            <v>Exchange Receivables</v>
          </cell>
        </row>
        <row r="234">
          <cell r="A234">
            <v>5231</v>
          </cell>
          <cell r="B234" t="str">
            <v>Consumer Debtors</v>
          </cell>
          <cell r="C234" t="str">
            <v>2 ASSETS</v>
          </cell>
          <cell r="D234" t="str">
            <v>2 C Assets</v>
          </cell>
          <cell r="E234">
            <v>5200</v>
          </cell>
          <cell r="F234" t="str">
            <v>Exchange Receivables</v>
          </cell>
        </row>
        <row r="235">
          <cell r="A235">
            <v>5232</v>
          </cell>
          <cell r="B235" t="str">
            <v>Sundry Debtors</v>
          </cell>
          <cell r="C235" t="str">
            <v>2 ASSETS</v>
          </cell>
          <cell r="D235" t="str">
            <v>2 C Assets</v>
          </cell>
          <cell r="E235">
            <v>5200</v>
          </cell>
          <cell r="F235" t="str">
            <v>Exchange Receivables</v>
          </cell>
        </row>
        <row r="236">
          <cell r="A236">
            <v>5233</v>
          </cell>
          <cell r="B236" t="str">
            <v>Payments in Advance</v>
          </cell>
          <cell r="C236" t="str">
            <v>2 ASSETS</v>
          </cell>
          <cell r="D236" t="str">
            <v>2 C Assets</v>
          </cell>
          <cell r="E236">
            <v>5200</v>
          </cell>
          <cell r="F236" t="str">
            <v>Exchange Receivables</v>
          </cell>
        </row>
        <row r="237">
          <cell r="A237">
            <v>5239</v>
          </cell>
          <cell r="B237" t="str">
            <v>Prov for Bad Debt</v>
          </cell>
          <cell r="C237" t="str">
            <v>2 ASSETS</v>
          </cell>
          <cell r="D237" t="str">
            <v>2 C Assets</v>
          </cell>
          <cell r="E237">
            <v>5200</v>
          </cell>
          <cell r="F237" t="str">
            <v>Exchange Receivables</v>
          </cell>
        </row>
        <row r="238">
          <cell r="A238">
            <v>5240</v>
          </cell>
          <cell r="B238" t="str">
            <v>Water</v>
          </cell>
          <cell r="C238" t="str">
            <v>2 ASSETS</v>
          </cell>
          <cell r="D238" t="str">
            <v>2 C Assets</v>
          </cell>
          <cell r="E238">
            <v>5200</v>
          </cell>
          <cell r="F238" t="str">
            <v>Exchange Receivables</v>
          </cell>
        </row>
        <row r="239">
          <cell r="A239">
            <v>5241</v>
          </cell>
          <cell r="B239" t="str">
            <v>Consumer Debtors</v>
          </cell>
          <cell r="C239" t="str">
            <v>2 ASSETS</v>
          </cell>
          <cell r="D239" t="str">
            <v>2 C Assets</v>
          </cell>
          <cell r="E239">
            <v>5200</v>
          </cell>
          <cell r="F239" t="str">
            <v>Exchange Receivables</v>
          </cell>
        </row>
        <row r="240">
          <cell r="A240">
            <v>5242</v>
          </cell>
          <cell r="B240" t="str">
            <v>Sundry Debtors</v>
          </cell>
          <cell r="C240" t="str">
            <v>2 ASSETS</v>
          </cell>
          <cell r="D240" t="str">
            <v>2 C Assets</v>
          </cell>
          <cell r="E240">
            <v>5200</v>
          </cell>
          <cell r="F240" t="str">
            <v>Exchange Receivables</v>
          </cell>
        </row>
        <row r="241">
          <cell r="A241">
            <v>5243</v>
          </cell>
          <cell r="B241" t="str">
            <v>Payments in Advance</v>
          </cell>
          <cell r="C241" t="str">
            <v>2 ASSETS</v>
          </cell>
          <cell r="D241" t="str">
            <v>2 C Assets</v>
          </cell>
          <cell r="E241">
            <v>5200</v>
          </cell>
          <cell r="F241" t="str">
            <v>Exchange Receivables</v>
          </cell>
        </row>
        <row r="242">
          <cell r="A242">
            <v>5249</v>
          </cell>
          <cell r="B242" t="str">
            <v>Prov for Bad Debt</v>
          </cell>
          <cell r="C242" t="str">
            <v>2 ASSETS</v>
          </cell>
          <cell r="D242" t="str">
            <v>2 C Assets</v>
          </cell>
          <cell r="E242">
            <v>5200</v>
          </cell>
          <cell r="F242" t="str">
            <v>Exchange Receivables</v>
          </cell>
        </row>
        <row r="243">
          <cell r="A243">
            <v>5260</v>
          </cell>
          <cell r="B243" t="str">
            <v>Housing</v>
          </cell>
          <cell r="C243" t="str">
            <v>2 ASSETS</v>
          </cell>
          <cell r="D243" t="str">
            <v>2 C Assets</v>
          </cell>
          <cell r="E243">
            <v>5200</v>
          </cell>
          <cell r="F243" t="str">
            <v>Exchange Receivables</v>
          </cell>
        </row>
        <row r="244">
          <cell r="A244">
            <v>5261</v>
          </cell>
          <cell r="B244" t="str">
            <v>Consumer Debtors</v>
          </cell>
          <cell r="C244" t="str">
            <v>2 ASSETS</v>
          </cell>
          <cell r="D244" t="str">
            <v>2 C Assets</v>
          </cell>
          <cell r="E244">
            <v>5200</v>
          </cell>
          <cell r="F244" t="str">
            <v>Exchange Receivables</v>
          </cell>
        </row>
        <row r="245">
          <cell r="A245">
            <v>5262</v>
          </cell>
          <cell r="B245" t="str">
            <v>Sundry Debtors</v>
          </cell>
          <cell r="C245" t="str">
            <v>2 ASSETS</v>
          </cell>
          <cell r="D245" t="str">
            <v>2 C Assets</v>
          </cell>
          <cell r="E245">
            <v>5200</v>
          </cell>
          <cell r="F245" t="str">
            <v>Exchange Receivables</v>
          </cell>
        </row>
        <row r="246">
          <cell r="A246">
            <v>5263</v>
          </cell>
          <cell r="B246" t="str">
            <v>Payments in Advance</v>
          </cell>
          <cell r="C246" t="str">
            <v>2 ASSETS</v>
          </cell>
          <cell r="D246" t="str">
            <v>2 C Assets</v>
          </cell>
          <cell r="E246">
            <v>5200</v>
          </cell>
          <cell r="F246" t="str">
            <v>Exchange Receivables</v>
          </cell>
        </row>
        <row r="247">
          <cell r="A247">
            <v>5269</v>
          </cell>
          <cell r="B247" t="str">
            <v>Prov for Bad Debt</v>
          </cell>
          <cell r="C247" t="str">
            <v>2 ASSETS</v>
          </cell>
          <cell r="D247" t="str">
            <v>2 C Assets</v>
          </cell>
          <cell r="E247">
            <v>5200</v>
          </cell>
          <cell r="F247" t="str">
            <v>Exchange Receivables</v>
          </cell>
        </row>
        <row r="248">
          <cell r="A248">
            <v>5298</v>
          </cell>
          <cell r="B248" t="str">
            <v>ST Consumer Debtors</v>
          </cell>
          <cell r="C248" t="str">
            <v>2 ASSETS</v>
          </cell>
          <cell r="D248" t="str">
            <v>2 C Assets</v>
          </cell>
          <cell r="E248">
            <v>5200</v>
          </cell>
          <cell r="F248" t="str">
            <v>Exchange Receivables</v>
          </cell>
        </row>
        <row r="249">
          <cell r="A249">
            <v>5299</v>
          </cell>
          <cell r="B249">
            <v>0</v>
          </cell>
          <cell r="C249" t="str">
            <v>2 ASSETS</v>
          </cell>
          <cell r="D249" t="str">
            <v>2 C Assets</v>
          </cell>
        </row>
        <row r="250">
          <cell r="A250">
            <v>5300</v>
          </cell>
          <cell r="B250" t="str">
            <v>Non-Exchange Receive</v>
          </cell>
          <cell r="C250" t="str">
            <v>2 ASSETS</v>
          </cell>
          <cell r="D250" t="str">
            <v>2 C Assets</v>
          </cell>
          <cell r="E250">
            <v>5300</v>
          </cell>
          <cell r="F250" t="str">
            <v>Non-Exchange Receive</v>
          </cell>
        </row>
        <row r="251">
          <cell r="A251">
            <v>5310</v>
          </cell>
          <cell r="B251" t="str">
            <v>Rate &amp; General</v>
          </cell>
          <cell r="C251" t="str">
            <v>2 ASSETS</v>
          </cell>
          <cell r="D251" t="str">
            <v>2 C Assets</v>
          </cell>
          <cell r="E251">
            <v>5300</v>
          </cell>
          <cell r="F251" t="str">
            <v>Non-Exchange Receive</v>
          </cell>
        </row>
        <row r="252">
          <cell r="A252">
            <v>5311</v>
          </cell>
          <cell r="B252" t="str">
            <v>Payments in Advance</v>
          </cell>
          <cell r="C252" t="str">
            <v>2 ASSETS</v>
          </cell>
          <cell r="D252" t="str">
            <v>2 C Assets</v>
          </cell>
          <cell r="E252">
            <v>5300</v>
          </cell>
          <cell r="F252" t="str">
            <v>Non-Exchange Receive</v>
          </cell>
        </row>
        <row r="253">
          <cell r="A253">
            <v>5312</v>
          </cell>
          <cell r="B253" t="str">
            <v>Payments in Advance</v>
          </cell>
          <cell r="C253" t="str">
            <v>2 ASSETS</v>
          </cell>
          <cell r="D253" t="str">
            <v>2 C Assets</v>
          </cell>
          <cell r="E253">
            <v>5300</v>
          </cell>
          <cell r="F253" t="str">
            <v>Non-Exchange Receive</v>
          </cell>
        </row>
        <row r="254">
          <cell r="A254">
            <v>5313</v>
          </cell>
          <cell r="B254" t="str">
            <v>Sundry Debtors</v>
          </cell>
          <cell r="C254" t="str">
            <v>2 ASSETS</v>
          </cell>
          <cell r="D254" t="str">
            <v>2 C Assets</v>
          </cell>
          <cell r="E254">
            <v>5300</v>
          </cell>
          <cell r="F254" t="str">
            <v>Non-Exchange Receive</v>
          </cell>
        </row>
        <row r="255">
          <cell r="A255">
            <v>5314</v>
          </cell>
          <cell r="B255" t="str">
            <v>Gov Subs and Grants</v>
          </cell>
          <cell r="C255" t="str">
            <v>2 ASSETS</v>
          </cell>
          <cell r="D255" t="str">
            <v>2 C Assets</v>
          </cell>
          <cell r="E255">
            <v>5300</v>
          </cell>
          <cell r="F255" t="str">
            <v>Non-Exchange Receive</v>
          </cell>
        </row>
        <row r="256">
          <cell r="A256">
            <v>5319</v>
          </cell>
          <cell r="B256" t="str">
            <v>Prov for Bad Debt</v>
          </cell>
          <cell r="C256" t="str">
            <v>2 ASSETS</v>
          </cell>
          <cell r="D256" t="str">
            <v>2 C Assets</v>
          </cell>
          <cell r="E256">
            <v>5300</v>
          </cell>
          <cell r="F256" t="str">
            <v>Non-Exchange Receive</v>
          </cell>
        </row>
        <row r="257">
          <cell r="A257">
            <v>5320</v>
          </cell>
          <cell r="B257" t="str">
            <v>Sewerage</v>
          </cell>
          <cell r="C257" t="str">
            <v>2 ASSETS</v>
          </cell>
          <cell r="D257" t="str">
            <v>2 C Assets</v>
          </cell>
          <cell r="E257">
            <v>5300</v>
          </cell>
          <cell r="F257" t="str">
            <v>Non-Exchange Receive</v>
          </cell>
        </row>
        <row r="258">
          <cell r="A258">
            <v>5321</v>
          </cell>
          <cell r="B258" t="str">
            <v>Payments in Advance</v>
          </cell>
          <cell r="C258" t="str">
            <v>2 ASSETS</v>
          </cell>
          <cell r="D258" t="str">
            <v>2 C Assets</v>
          </cell>
          <cell r="E258">
            <v>5300</v>
          </cell>
          <cell r="F258" t="str">
            <v>Non-Exchange Receive</v>
          </cell>
        </row>
        <row r="259">
          <cell r="A259">
            <v>5324</v>
          </cell>
          <cell r="B259" t="str">
            <v>Gov Subs and Grants</v>
          </cell>
          <cell r="C259" t="str">
            <v>2 ASSETS</v>
          </cell>
          <cell r="D259" t="str">
            <v>2 C Assets</v>
          </cell>
          <cell r="E259">
            <v>5300</v>
          </cell>
          <cell r="F259" t="str">
            <v>Non-Exchange Receive</v>
          </cell>
        </row>
        <row r="260">
          <cell r="A260">
            <v>5330</v>
          </cell>
          <cell r="B260" t="str">
            <v>Electricity</v>
          </cell>
          <cell r="C260" t="str">
            <v>2 ASSETS</v>
          </cell>
          <cell r="D260" t="str">
            <v>2 C Assets</v>
          </cell>
          <cell r="E260">
            <v>5300</v>
          </cell>
          <cell r="F260" t="str">
            <v>Non-Exchange Receive</v>
          </cell>
        </row>
        <row r="261">
          <cell r="A261">
            <v>5331</v>
          </cell>
          <cell r="B261" t="str">
            <v>Payments in Advance</v>
          </cell>
          <cell r="C261" t="str">
            <v>2 ASSETS</v>
          </cell>
          <cell r="D261" t="str">
            <v>2 C Assets</v>
          </cell>
          <cell r="E261">
            <v>5300</v>
          </cell>
          <cell r="F261" t="str">
            <v>Non-Exchange Receive</v>
          </cell>
        </row>
        <row r="262">
          <cell r="A262">
            <v>5333</v>
          </cell>
          <cell r="B262" t="str">
            <v>Sundry Debtors</v>
          </cell>
          <cell r="C262" t="str">
            <v>2 ASSETS</v>
          </cell>
          <cell r="D262" t="str">
            <v>2 C Assets</v>
          </cell>
          <cell r="E262">
            <v>5300</v>
          </cell>
          <cell r="F262" t="str">
            <v>Non-Exchange Receive</v>
          </cell>
        </row>
        <row r="263">
          <cell r="A263">
            <v>5334</v>
          </cell>
          <cell r="B263" t="str">
            <v>Gov Subs and Grants</v>
          </cell>
          <cell r="C263" t="str">
            <v>2 ASSETS</v>
          </cell>
          <cell r="D263" t="str">
            <v>2 C Assets</v>
          </cell>
          <cell r="E263">
            <v>5300</v>
          </cell>
          <cell r="F263" t="str">
            <v>Non-Exchange Receive</v>
          </cell>
        </row>
        <row r="264">
          <cell r="A264">
            <v>5339</v>
          </cell>
          <cell r="B264" t="str">
            <v>Bad Debt Provision</v>
          </cell>
          <cell r="C264" t="str">
            <v>2 ASSETS</v>
          </cell>
          <cell r="D264" t="str">
            <v>2 C Assets</v>
          </cell>
          <cell r="E264">
            <v>5300</v>
          </cell>
          <cell r="F264" t="str">
            <v>Non-Exchange Receive</v>
          </cell>
        </row>
        <row r="265">
          <cell r="A265">
            <v>5340</v>
          </cell>
          <cell r="B265" t="str">
            <v>Water</v>
          </cell>
          <cell r="C265" t="str">
            <v>2 ASSETS</v>
          </cell>
          <cell r="D265" t="str">
            <v>2 C Assets</v>
          </cell>
          <cell r="E265">
            <v>5300</v>
          </cell>
          <cell r="F265" t="str">
            <v>Non-Exchange Receive</v>
          </cell>
        </row>
        <row r="266">
          <cell r="A266">
            <v>5341</v>
          </cell>
          <cell r="B266" t="str">
            <v>Payments In Advance</v>
          </cell>
          <cell r="C266" t="str">
            <v>2 ASSETS</v>
          </cell>
          <cell r="D266" t="str">
            <v>2 C Assets</v>
          </cell>
          <cell r="E266">
            <v>5300</v>
          </cell>
          <cell r="F266" t="str">
            <v>Non-Exchange Receive</v>
          </cell>
        </row>
        <row r="267">
          <cell r="A267">
            <v>5344</v>
          </cell>
          <cell r="B267" t="str">
            <v>Gov Subs and Grants</v>
          </cell>
          <cell r="C267" t="str">
            <v>2 ASSETS</v>
          </cell>
          <cell r="D267" t="str">
            <v>2 C Assets</v>
          </cell>
          <cell r="E267">
            <v>5300</v>
          </cell>
          <cell r="F267" t="str">
            <v>Non-Exchange Receive</v>
          </cell>
        </row>
        <row r="268">
          <cell r="A268">
            <v>5360</v>
          </cell>
          <cell r="B268" t="str">
            <v>Housing</v>
          </cell>
          <cell r="C268" t="str">
            <v>2 ASSETS</v>
          </cell>
          <cell r="D268" t="str">
            <v>2 C Assets</v>
          </cell>
          <cell r="E268">
            <v>5300</v>
          </cell>
          <cell r="F268" t="str">
            <v>Non-Exchange Receive</v>
          </cell>
        </row>
        <row r="269">
          <cell r="A269">
            <v>5361</v>
          </cell>
          <cell r="B269" t="str">
            <v>Payments in Advance</v>
          </cell>
          <cell r="C269" t="str">
            <v>2 ASSETS</v>
          </cell>
          <cell r="D269" t="str">
            <v>2 C Assets</v>
          </cell>
          <cell r="E269">
            <v>5300</v>
          </cell>
          <cell r="F269" t="str">
            <v>Non-Exchange Receive</v>
          </cell>
        </row>
        <row r="270">
          <cell r="A270">
            <v>5363</v>
          </cell>
          <cell r="B270" t="str">
            <v>Sundry Debtors</v>
          </cell>
          <cell r="C270" t="str">
            <v>2 ASSETS</v>
          </cell>
          <cell r="D270" t="str">
            <v>2 C Assets</v>
          </cell>
          <cell r="E270">
            <v>5300</v>
          </cell>
          <cell r="F270" t="str">
            <v>Non-Exchange Receive</v>
          </cell>
        </row>
        <row r="271">
          <cell r="A271">
            <v>5364</v>
          </cell>
          <cell r="B271" t="str">
            <v>Gov Subs and Grants</v>
          </cell>
          <cell r="C271" t="str">
            <v>2 ASSETS</v>
          </cell>
          <cell r="D271" t="str">
            <v>2 C Assets</v>
          </cell>
          <cell r="E271">
            <v>5300</v>
          </cell>
          <cell r="F271" t="str">
            <v>Non-Exchange Receive</v>
          </cell>
        </row>
        <row r="272">
          <cell r="A272">
            <v>5398</v>
          </cell>
          <cell r="B272" t="str">
            <v>ST Non-Exchange</v>
          </cell>
          <cell r="C272" t="str">
            <v>2 ASSETS</v>
          </cell>
          <cell r="D272" t="str">
            <v>2 C Assets</v>
          </cell>
          <cell r="E272">
            <v>5300</v>
          </cell>
          <cell r="F272" t="str">
            <v>Non-Exchange Receive</v>
          </cell>
        </row>
        <row r="273">
          <cell r="A273">
            <v>5399</v>
          </cell>
          <cell r="B273">
            <v>0</v>
          </cell>
          <cell r="C273" t="str">
            <v>2 ASSETS</v>
          </cell>
          <cell r="D273" t="str">
            <v>2 C Assets</v>
          </cell>
        </row>
        <row r="274">
          <cell r="A274">
            <v>5400</v>
          </cell>
          <cell r="B274" t="str">
            <v>Unpaid grants &amp; subs</v>
          </cell>
          <cell r="C274" t="str">
            <v>2 ASSETS</v>
          </cell>
          <cell r="D274" t="str">
            <v>2 C Assets</v>
          </cell>
          <cell r="E274">
            <v>5400</v>
          </cell>
          <cell r="F274" t="str">
            <v>Unpaid grants &amp; subs</v>
          </cell>
        </row>
        <row r="275">
          <cell r="A275">
            <v>5410</v>
          </cell>
          <cell r="B275" t="str">
            <v>Rate &amp; General</v>
          </cell>
          <cell r="C275" t="str">
            <v>2 ASSETS</v>
          </cell>
          <cell r="D275" t="str">
            <v>2 C Assets</v>
          </cell>
          <cell r="E275">
            <v>5400</v>
          </cell>
          <cell r="F275" t="str">
            <v>Unpaid grants &amp; subs</v>
          </cell>
        </row>
        <row r="276">
          <cell r="A276">
            <v>5420</v>
          </cell>
          <cell r="B276" t="str">
            <v>Sewerage</v>
          </cell>
          <cell r="C276" t="str">
            <v>2 ASSETS</v>
          </cell>
          <cell r="D276" t="str">
            <v>2 C Assets</v>
          </cell>
          <cell r="E276">
            <v>5400</v>
          </cell>
          <cell r="F276" t="str">
            <v>Unpaid grants &amp; subs</v>
          </cell>
        </row>
        <row r="277">
          <cell r="A277">
            <v>5430</v>
          </cell>
          <cell r="B277" t="str">
            <v>Electricity</v>
          </cell>
          <cell r="C277" t="str">
            <v>2 ASSETS</v>
          </cell>
          <cell r="D277" t="str">
            <v>2 C Assets</v>
          </cell>
          <cell r="E277">
            <v>5400</v>
          </cell>
          <cell r="F277" t="str">
            <v>Unpaid grants &amp; subs</v>
          </cell>
        </row>
        <row r="278">
          <cell r="A278">
            <v>5440</v>
          </cell>
          <cell r="B278" t="str">
            <v>Water</v>
          </cell>
          <cell r="C278" t="str">
            <v>2 ASSETS</v>
          </cell>
          <cell r="D278" t="str">
            <v>2 C Assets</v>
          </cell>
          <cell r="E278">
            <v>5400</v>
          </cell>
          <cell r="F278" t="str">
            <v>Unpaid grants &amp; subs</v>
          </cell>
        </row>
        <row r="279">
          <cell r="A279">
            <v>5460</v>
          </cell>
          <cell r="B279" t="str">
            <v>Housing</v>
          </cell>
          <cell r="C279" t="str">
            <v>2 ASSETS</v>
          </cell>
          <cell r="D279" t="str">
            <v>2 C Assets</v>
          </cell>
          <cell r="E279">
            <v>5400</v>
          </cell>
          <cell r="F279" t="str">
            <v>Unpaid grants &amp; subs</v>
          </cell>
        </row>
        <row r="280">
          <cell r="A280">
            <v>5498</v>
          </cell>
          <cell r="B280" t="str">
            <v>ST Unpaid Grants</v>
          </cell>
          <cell r="C280" t="str">
            <v>2 ASSETS</v>
          </cell>
          <cell r="D280" t="str">
            <v>2 C Assets</v>
          </cell>
          <cell r="E280">
            <v>5400</v>
          </cell>
          <cell r="F280" t="str">
            <v>Unpaid grants &amp; subs</v>
          </cell>
        </row>
        <row r="281">
          <cell r="A281">
            <v>5499</v>
          </cell>
          <cell r="C281" t="str">
            <v>2 ASSETS</v>
          </cell>
          <cell r="D281" t="str">
            <v>2 C Assets</v>
          </cell>
        </row>
        <row r="282">
          <cell r="A282">
            <v>5500</v>
          </cell>
          <cell r="B282" t="str">
            <v>S Term Invest Dep</v>
          </cell>
          <cell r="C282" t="str">
            <v>2 ASSETS</v>
          </cell>
          <cell r="D282" t="str">
            <v>2 C Assets</v>
          </cell>
          <cell r="E282">
            <v>5500</v>
          </cell>
          <cell r="F282" t="str">
            <v>S Term Invest Dep</v>
          </cell>
        </row>
        <row r="283">
          <cell r="A283">
            <v>5510</v>
          </cell>
          <cell r="B283" t="str">
            <v>Rate and General</v>
          </cell>
          <cell r="C283" t="str">
            <v>2 ASSETS</v>
          </cell>
          <cell r="D283" t="str">
            <v>2 C Assets</v>
          </cell>
          <cell r="E283">
            <v>5500</v>
          </cell>
          <cell r="F283" t="str">
            <v>S Term Invest Dep</v>
          </cell>
        </row>
        <row r="284">
          <cell r="A284">
            <v>5598</v>
          </cell>
          <cell r="B284" t="str">
            <v>ST S Term Inv Dep</v>
          </cell>
          <cell r="C284" t="str">
            <v>2 ASSETS</v>
          </cell>
          <cell r="D284" t="str">
            <v>2 C Assets</v>
          </cell>
          <cell r="E284">
            <v>5500</v>
          </cell>
          <cell r="F284" t="str">
            <v>S Term Invest Dep</v>
          </cell>
        </row>
        <row r="285">
          <cell r="A285">
            <v>5599</v>
          </cell>
          <cell r="B285">
            <v>0</v>
          </cell>
          <cell r="C285" t="str">
            <v>2 ASSETS</v>
          </cell>
          <cell r="D285" t="str">
            <v>2 C Assets</v>
          </cell>
        </row>
        <row r="286">
          <cell r="A286">
            <v>5600</v>
          </cell>
          <cell r="B286" t="str">
            <v>VAT</v>
          </cell>
          <cell r="C286" t="str">
            <v>2 ASSETS</v>
          </cell>
          <cell r="D286" t="str">
            <v>2 C Assets</v>
          </cell>
          <cell r="E286">
            <v>5600</v>
          </cell>
          <cell r="F286" t="str">
            <v>VAT</v>
          </cell>
        </row>
        <row r="287">
          <cell r="A287">
            <v>5698</v>
          </cell>
          <cell r="B287" t="str">
            <v>ST VAT</v>
          </cell>
          <cell r="C287" t="str">
            <v>2 ASSETS</v>
          </cell>
          <cell r="D287" t="str">
            <v>2 C Assets</v>
          </cell>
          <cell r="E287">
            <v>5600</v>
          </cell>
          <cell r="F287" t="str">
            <v>VAT</v>
          </cell>
        </row>
        <row r="288">
          <cell r="A288">
            <v>5699</v>
          </cell>
          <cell r="B288">
            <v>0</v>
          </cell>
          <cell r="C288" t="str">
            <v>2 ASSETS</v>
          </cell>
          <cell r="D288" t="str">
            <v>2 C Assets</v>
          </cell>
        </row>
        <row r="289">
          <cell r="A289">
            <v>5700</v>
          </cell>
          <cell r="B289" t="str">
            <v>Oper Lease Asset</v>
          </cell>
          <cell r="C289" t="str">
            <v>2 ASSETS</v>
          </cell>
          <cell r="D289" t="str">
            <v>2 C Assets</v>
          </cell>
          <cell r="E289">
            <v>5700</v>
          </cell>
          <cell r="F289" t="str">
            <v>Oper Lease Asset</v>
          </cell>
        </row>
        <row r="290">
          <cell r="A290">
            <v>5710</v>
          </cell>
          <cell r="B290" t="str">
            <v>Rates and General</v>
          </cell>
          <cell r="C290" t="str">
            <v>2 ASSETS</v>
          </cell>
          <cell r="D290" t="str">
            <v>2 C Assets</v>
          </cell>
          <cell r="E290">
            <v>5700</v>
          </cell>
          <cell r="F290" t="str">
            <v>Oper Lease Asset</v>
          </cell>
        </row>
        <row r="291">
          <cell r="A291">
            <v>5798</v>
          </cell>
          <cell r="B291" t="str">
            <v>ST Oper Lease Asset</v>
          </cell>
          <cell r="C291" t="str">
            <v>2 ASSETS</v>
          </cell>
          <cell r="D291" t="str">
            <v>2 C Assets</v>
          </cell>
          <cell r="E291">
            <v>5700</v>
          </cell>
          <cell r="F291" t="str">
            <v>Oper Lease Asset</v>
          </cell>
        </row>
        <row r="292">
          <cell r="A292">
            <v>5799</v>
          </cell>
          <cell r="B292">
            <v>0</v>
          </cell>
          <cell r="C292" t="str">
            <v>2 ASSETS</v>
          </cell>
          <cell r="D292" t="str">
            <v>2 C Assets</v>
          </cell>
        </row>
        <row r="293">
          <cell r="A293">
            <v>5800</v>
          </cell>
          <cell r="B293" t="str">
            <v>Bank Balances &amp; Cash</v>
          </cell>
          <cell r="C293" t="str">
            <v>2 ASSETS</v>
          </cell>
          <cell r="D293" t="str">
            <v>2 C Assets</v>
          </cell>
          <cell r="E293">
            <v>5800</v>
          </cell>
          <cell r="F293" t="str">
            <v>Bank Balances &amp; Cash</v>
          </cell>
        </row>
        <row r="294">
          <cell r="A294">
            <v>5801</v>
          </cell>
          <cell r="B294" t="str">
            <v>Wages Cash Control</v>
          </cell>
          <cell r="C294" t="str">
            <v>2 ASSETS</v>
          </cell>
          <cell r="D294" t="str">
            <v>2 C Assets</v>
          </cell>
          <cell r="E294">
            <v>5800</v>
          </cell>
          <cell r="F294" t="str">
            <v>Bank Balances &amp; Cash</v>
          </cell>
        </row>
        <row r="295">
          <cell r="A295">
            <v>5802</v>
          </cell>
          <cell r="B295" t="str">
            <v>Cash Control</v>
          </cell>
          <cell r="C295" t="str">
            <v>2 ASSETS</v>
          </cell>
          <cell r="D295" t="str">
            <v>2 C Assets</v>
          </cell>
          <cell r="E295">
            <v>5800</v>
          </cell>
          <cell r="F295" t="str">
            <v>Bank Balances &amp; Cash</v>
          </cell>
        </row>
        <row r="296">
          <cell r="A296">
            <v>5803</v>
          </cell>
          <cell r="B296" t="str">
            <v>Petty Cash</v>
          </cell>
          <cell r="C296" t="str">
            <v>2 ASSETS</v>
          </cell>
          <cell r="D296" t="str">
            <v>2 C Assets</v>
          </cell>
          <cell r="E296">
            <v>5800</v>
          </cell>
          <cell r="F296" t="str">
            <v>Bank Balances &amp; Cash</v>
          </cell>
        </row>
        <row r="297">
          <cell r="A297">
            <v>5898</v>
          </cell>
          <cell r="B297" t="str">
            <v>ST Bank And Cash</v>
          </cell>
          <cell r="C297" t="str">
            <v>2 ASSETS</v>
          </cell>
          <cell r="D297" t="str">
            <v>2 C Assets</v>
          </cell>
          <cell r="E297">
            <v>5800</v>
          </cell>
          <cell r="F297" t="str">
            <v>Bank Balances &amp; Cash</v>
          </cell>
        </row>
        <row r="298">
          <cell r="A298">
            <v>5899</v>
          </cell>
          <cell r="B298">
            <v>0</v>
          </cell>
          <cell r="C298" t="str">
            <v>2 ASSETS</v>
          </cell>
          <cell r="D298" t="str">
            <v>2 C Assets</v>
          </cell>
        </row>
        <row r="299">
          <cell r="A299">
            <v>9000</v>
          </cell>
          <cell r="B299" t="str">
            <v>Total Assets</v>
          </cell>
          <cell r="C299" t="str">
            <v>2 ASSETS</v>
          </cell>
          <cell r="D299" t="str">
            <v>2 C Assets</v>
          </cell>
        </row>
        <row r="300">
          <cell r="A300">
            <v>9500</v>
          </cell>
          <cell r="C300" t="str">
            <v>2 ASSETS</v>
          </cell>
          <cell r="D300" t="str">
            <v>2 C Assets</v>
          </cell>
        </row>
        <row r="301">
          <cell r="A301">
            <v>9999</v>
          </cell>
          <cell r="B301" t="str">
            <v>Used by Reports Only</v>
          </cell>
          <cell r="C301" t="str">
            <v>2 ASSETS</v>
          </cell>
          <cell r="D301" t="str">
            <v>2 C Assets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ournals"/>
      <sheetName val="Main Ledger 2003"/>
      <sheetName val="Balansstaat"/>
      <sheetName val="Cashflow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93">
          <cell r="B93" t="str">
            <v>Choose name from list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</sheetNames>
    <sheetDataSet>
      <sheetData sheetId="2">
        <row r="135">
          <cell r="B135" t="str">
            <v>Supporting Table SA23 Salaries, allowances &amp; benefits (political office bearers/councillors/senior managers)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2">
        <row r="146">
          <cell r="B146" t="str">
            <v>Supporting Table SA34c Consolidated repairs and maintenance by asset class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7d"/>
      <sheetName val="SD7e"/>
      <sheetName val="SD8"/>
      <sheetName val="SD9"/>
      <sheetName val="SD10"/>
      <sheetName val="SD11"/>
    </sheetNames>
    <sheetDataSet>
      <sheetData sheetId="2">
        <row r="83">
          <cell r="B83" t="str">
            <v>CENTLEC (SoC)LTD - Table D3 Capital Budget by asset class and funding</v>
          </cell>
        </row>
        <row r="88">
          <cell r="B88" t="str">
            <v>CENTLEC (SoC)LTD - Supporting Table SD3 Budgeted Investment Portfolio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1">
        <row r="11">
          <cell r="X11" t="str">
            <v>M06 December</v>
          </cell>
        </row>
      </sheetData>
      <sheetData sheetId="2">
        <row r="46">
          <cell r="B46" t="str">
            <v>Monthly actual</v>
          </cell>
        </row>
        <row r="47">
          <cell r="B47" t="str">
            <v>YearTD actual</v>
          </cell>
        </row>
        <row r="48">
          <cell r="B48" t="str">
            <v>YearTD budget</v>
          </cell>
        </row>
        <row r="49">
          <cell r="B49" t="str">
            <v>YTD variance</v>
          </cell>
        </row>
        <row r="80">
          <cell r="B80" t="str">
            <v>Centlec (Soc) Ltd - Table F2 Monthly Budget Statement - Financial Performance (revenue and expenditure)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  <sheetName val="SF8d"/>
      <sheetName val="SF8e"/>
    </sheetNames>
    <sheetDataSet>
      <sheetData sheetId="2">
        <row r="86">
          <cell r="B86" t="str">
            <v>Centlec - Supporting Table F3 Entity Aged debtors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2">
        <row r="2">
          <cell r="B2" t="str">
            <v>2009/10</v>
          </cell>
        </row>
        <row r="3">
          <cell r="B3" t="str">
            <v>2008/9</v>
          </cell>
        </row>
        <row r="4">
          <cell r="B4" t="str">
            <v>2007/8</v>
          </cell>
        </row>
        <row r="5">
          <cell r="B5" t="str">
            <v>Current Year 2010/11</v>
          </cell>
        </row>
        <row r="7">
          <cell r="B7" t="str">
            <v>2011/12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2011/12</v>
          </cell>
        </row>
        <row r="16">
          <cell r="B16" t="str">
            <v>Budget Year +1 2012/13</v>
          </cell>
        </row>
        <row r="17">
          <cell r="B17" t="str">
            <v>Budget Year +2 2013/14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Choose name from list</v>
          </cell>
        </row>
        <row r="104">
          <cell r="B104" t="str">
            <v>Table A5 Budgeted Capital Expenditure by vote, standard classification and funding</v>
          </cell>
        </row>
        <row r="148">
          <cell r="B148" t="str">
            <v>Supporting Table SA36 Detailed capital budget</v>
          </cell>
        </row>
      </sheetData>
      <sheetData sheetId="4">
        <row r="2">
          <cell r="A2" t="str">
            <v>Vote1 - Example 1</v>
          </cell>
        </row>
        <row r="3">
          <cell r="A3" t="str">
            <v>Vote2 - Example 2</v>
          </cell>
          <cell r="B3" t="str">
            <v>Subvote example 1</v>
          </cell>
        </row>
        <row r="4">
          <cell r="A4" t="str">
            <v>Vote3 - Example 3</v>
          </cell>
          <cell r="B4" t="str">
            <v>Subvote example 2</v>
          </cell>
        </row>
        <row r="5">
          <cell r="A5" t="str">
            <v>Vote4 - Example 4</v>
          </cell>
          <cell r="B5" t="str">
            <v>Subvote example 3</v>
          </cell>
        </row>
        <row r="6">
          <cell r="A6" t="str">
            <v>Vote5 - Example 5</v>
          </cell>
          <cell r="B6" t="str">
            <v>Subvote example 4</v>
          </cell>
        </row>
        <row r="7">
          <cell r="A7" t="str">
            <v>Vote6 - Example 6</v>
          </cell>
          <cell r="B7" t="str">
            <v>Subvote example 5</v>
          </cell>
        </row>
        <row r="8">
          <cell r="A8" t="str">
            <v>Vote7 - Example 7</v>
          </cell>
          <cell r="B8" t="str">
            <v>Subvote example 6</v>
          </cell>
        </row>
        <row r="9">
          <cell r="A9" t="str">
            <v>Vote8 - Example 8</v>
          </cell>
          <cell r="B9" t="str">
            <v>Subvote example 7</v>
          </cell>
        </row>
        <row r="10">
          <cell r="A10" t="str">
            <v>Vote9 - Example 9</v>
          </cell>
          <cell r="B10" t="str">
            <v>Subvote example 8</v>
          </cell>
        </row>
        <row r="11">
          <cell r="A11" t="str">
            <v>Vote10 - Example 10</v>
          </cell>
          <cell r="B11" t="str">
            <v>Subvote example 9</v>
          </cell>
        </row>
        <row r="12">
          <cell r="A12" t="str">
            <v>Vote11 - Example 11</v>
          </cell>
          <cell r="B12" t="str">
            <v>Subvote example 10</v>
          </cell>
        </row>
        <row r="13">
          <cell r="A13" t="str">
            <v>Vote12 - Example 12</v>
          </cell>
        </row>
        <row r="14">
          <cell r="A14" t="str">
            <v>Vote13 - Example 13</v>
          </cell>
          <cell r="B14" t="str">
            <v>Subvote example 1</v>
          </cell>
        </row>
        <row r="15">
          <cell r="A15" t="str">
            <v>Vote14 - Example 14</v>
          </cell>
          <cell r="B15" t="str">
            <v>Subvote example 2</v>
          </cell>
        </row>
        <row r="16">
          <cell r="A16" t="str">
            <v>Vote15 - Example 15</v>
          </cell>
          <cell r="B16" t="str">
            <v>Subvote example 3</v>
          </cell>
        </row>
        <row r="17">
          <cell r="B17" t="str">
            <v>Subvote example 4</v>
          </cell>
        </row>
        <row r="18">
          <cell r="B18" t="str">
            <v>Subvote example 5</v>
          </cell>
        </row>
        <row r="19">
          <cell r="B19" t="str">
            <v>Subvote example 6</v>
          </cell>
        </row>
        <row r="20">
          <cell r="B20" t="str">
            <v>Subvote example 7</v>
          </cell>
        </row>
        <row r="21">
          <cell r="B21" t="str">
            <v>Subvote example 8</v>
          </cell>
        </row>
        <row r="22">
          <cell r="B22" t="str">
            <v>Subvote example 9</v>
          </cell>
        </row>
        <row r="23">
          <cell r="B23" t="str">
            <v>Subvote example 10</v>
          </cell>
        </row>
        <row r="25">
          <cell r="B25" t="str">
            <v>Subvote example 1</v>
          </cell>
        </row>
        <row r="26">
          <cell r="B26" t="str">
            <v>Subvote example 2</v>
          </cell>
        </row>
        <row r="27">
          <cell r="B27" t="str">
            <v>Subvote example 3</v>
          </cell>
        </row>
        <row r="28">
          <cell r="B28" t="str">
            <v>Subvote example 4</v>
          </cell>
        </row>
        <row r="29">
          <cell r="B29" t="str">
            <v>Subvote example 5</v>
          </cell>
        </row>
        <row r="30">
          <cell r="B30" t="str">
            <v>Subvote example 6</v>
          </cell>
        </row>
        <row r="31">
          <cell r="B31" t="str">
            <v>Subvote example 7</v>
          </cell>
        </row>
        <row r="32">
          <cell r="B32" t="str">
            <v>Subvote example 8</v>
          </cell>
        </row>
        <row r="33">
          <cell r="B33" t="str">
            <v>Subvote example 9</v>
          </cell>
        </row>
        <row r="34">
          <cell r="B34" t="str">
            <v>Subvote example 10</v>
          </cell>
        </row>
        <row r="36">
          <cell r="B36" t="str">
            <v>Subvote example 1</v>
          </cell>
        </row>
        <row r="37">
          <cell r="B37" t="str">
            <v>Subvote example 2</v>
          </cell>
        </row>
        <row r="38">
          <cell r="B38" t="str">
            <v>Subvote example 3</v>
          </cell>
        </row>
        <row r="39">
          <cell r="B39" t="str">
            <v>Subvote example 4</v>
          </cell>
        </row>
        <row r="40">
          <cell r="B40" t="str">
            <v>Subvote example 5</v>
          </cell>
        </row>
        <row r="41">
          <cell r="B41" t="str">
            <v>Subvote example 6</v>
          </cell>
        </row>
        <row r="42">
          <cell r="B42" t="str">
            <v>Subvote example 7</v>
          </cell>
        </row>
        <row r="43">
          <cell r="B43" t="str">
            <v>Subvote example 8</v>
          </cell>
        </row>
        <row r="44">
          <cell r="B44" t="str">
            <v>Subvote example 9</v>
          </cell>
        </row>
        <row r="45">
          <cell r="B45" t="str">
            <v>Subvote example 10</v>
          </cell>
        </row>
        <row r="47">
          <cell r="B47" t="str">
            <v>Subvote example 1</v>
          </cell>
        </row>
        <row r="48">
          <cell r="B48" t="str">
            <v>Subvote example 2</v>
          </cell>
        </row>
        <row r="49">
          <cell r="B49" t="str">
            <v>Subvote example 3</v>
          </cell>
        </row>
        <row r="50">
          <cell r="B50" t="str">
            <v>Subvote example 4</v>
          </cell>
        </row>
        <row r="51">
          <cell r="B51" t="str">
            <v>Subvote example 5</v>
          </cell>
        </row>
        <row r="52">
          <cell r="B52" t="str">
            <v>Subvote example 6</v>
          </cell>
        </row>
        <row r="53">
          <cell r="B53" t="str">
            <v>Subvote example 7</v>
          </cell>
        </row>
        <row r="54">
          <cell r="B54" t="str">
            <v>Subvote example 8</v>
          </cell>
        </row>
        <row r="55">
          <cell r="B55" t="str">
            <v>Subvote example 9</v>
          </cell>
        </row>
        <row r="56">
          <cell r="B56" t="str">
            <v>Subvote example 10</v>
          </cell>
        </row>
        <row r="58">
          <cell r="B58" t="str">
            <v>Subvote example 1</v>
          </cell>
        </row>
        <row r="59">
          <cell r="B59" t="str">
            <v>Subvote example 2</v>
          </cell>
        </row>
        <row r="60">
          <cell r="B60" t="str">
            <v>Subvote example 3</v>
          </cell>
        </row>
        <row r="61">
          <cell r="B61" t="str">
            <v>Subvote example 4</v>
          </cell>
        </row>
        <row r="62">
          <cell r="B62" t="str">
            <v>Subvote example 5</v>
          </cell>
        </row>
        <row r="63">
          <cell r="B63" t="str">
            <v>Subvote example 6</v>
          </cell>
        </row>
        <row r="64">
          <cell r="B64" t="str">
            <v>Subvote example 7</v>
          </cell>
        </row>
        <row r="65">
          <cell r="B65" t="str">
            <v>Subvote example 8</v>
          </cell>
        </row>
        <row r="66">
          <cell r="B66" t="str">
            <v>Subvote example 9</v>
          </cell>
        </row>
        <row r="67">
          <cell r="B67" t="str">
            <v>Subvote example 10</v>
          </cell>
        </row>
        <row r="69">
          <cell r="B69" t="str">
            <v>Subvote example 1</v>
          </cell>
        </row>
        <row r="70">
          <cell r="B70" t="str">
            <v>Subvote example 2</v>
          </cell>
        </row>
        <row r="71">
          <cell r="B71" t="str">
            <v>Subvote example 3</v>
          </cell>
        </row>
        <row r="72">
          <cell r="B72" t="str">
            <v>Subvote example 4</v>
          </cell>
        </row>
        <row r="73">
          <cell r="B73" t="str">
            <v>Subvote example 5</v>
          </cell>
        </row>
        <row r="74">
          <cell r="B74" t="str">
            <v>Subvote example 6</v>
          </cell>
        </row>
        <row r="75">
          <cell r="B75" t="str">
            <v>Subvote example 7</v>
          </cell>
        </row>
        <row r="76">
          <cell r="B76" t="str">
            <v>Subvote example 8</v>
          </cell>
        </row>
        <row r="77">
          <cell r="B77" t="str">
            <v>Subvote example 9</v>
          </cell>
        </row>
        <row r="78">
          <cell r="B78" t="str">
            <v>Subvote example 10</v>
          </cell>
        </row>
        <row r="80">
          <cell r="B80" t="str">
            <v>Subvote example 1</v>
          </cell>
        </row>
        <row r="81">
          <cell r="B81" t="str">
            <v>Subvote example 2</v>
          </cell>
        </row>
        <row r="82">
          <cell r="B82" t="str">
            <v>Subvote example 3</v>
          </cell>
        </row>
        <row r="83">
          <cell r="B83" t="str">
            <v>Subvote example 4</v>
          </cell>
        </row>
        <row r="84">
          <cell r="B84" t="str">
            <v>Subvote example 5</v>
          </cell>
        </row>
        <row r="85">
          <cell r="B85" t="str">
            <v>Subvote example 6</v>
          </cell>
        </row>
        <row r="86">
          <cell r="B86" t="str">
            <v>Subvote example 7</v>
          </cell>
        </row>
        <row r="87">
          <cell r="B87" t="str">
            <v>Subvote example 8</v>
          </cell>
        </row>
        <row r="88">
          <cell r="B88" t="str">
            <v>Subvote example 9</v>
          </cell>
        </row>
        <row r="89">
          <cell r="B89" t="str">
            <v>Subvote example 10</v>
          </cell>
        </row>
        <row r="91">
          <cell r="B91" t="str">
            <v>Subvote example 1</v>
          </cell>
        </row>
        <row r="92">
          <cell r="B92" t="str">
            <v>Subvote example 2</v>
          </cell>
        </row>
        <row r="93">
          <cell r="B93" t="str">
            <v>Subvote example 3</v>
          </cell>
        </row>
        <row r="94">
          <cell r="B94" t="str">
            <v>Subvote example 4</v>
          </cell>
        </row>
        <row r="95">
          <cell r="B95" t="str">
            <v>Subvote example 5</v>
          </cell>
        </row>
        <row r="96">
          <cell r="B96" t="str">
            <v>Subvote example 6</v>
          </cell>
        </row>
        <row r="97">
          <cell r="B97" t="str">
            <v>Subvote example 7</v>
          </cell>
        </row>
        <row r="98">
          <cell r="B98" t="str">
            <v>Subvote example 8</v>
          </cell>
        </row>
        <row r="99">
          <cell r="B99" t="str">
            <v>Subvote example 9</v>
          </cell>
        </row>
        <row r="100">
          <cell r="B100" t="str">
            <v>Subvote example 10</v>
          </cell>
        </row>
        <row r="102">
          <cell r="B102" t="str">
            <v>Subvote example 1</v>
          </cell>
        </row>
        <row r="103">
          <cell r="B103" t="str">
            <v>Subvote example 2</v>
          </cell>
        </row>
        <row r="104">
          <cell r="B104" t="str">
            <v>Subvote example 3</v>
          </cell>
        </row>
        <row r="105">
          <cell r="B105" t="str">
            <v>Subvote example 4</v>
          </cell>
        </row>
        <row r="106">
          <cell r="B106" t="str">
            <v>Subvote example 5</v>
          </cell>
        </row>
        <row r="107">
          <cell r="B107" t="str">
            <v>Subvote example 6</v>
          </cell>
        </row>
        <row r="108">
          <cell r="B108" t="str">
            <v>Subvote example 7</v>
          </cell>
        </row>
        <row r="109">
          <cell r="B109" t="str">
            <v>Subvote example 8</v>
          </cell>
        </row>
        <row r="110">
          <cell r="B110" t="str">
            <v>Subvote example 9</v>
          </cell>
        </row>
        <row r="111">
          <cell r="B111" t="str">
            <v>Subvote example 10</v>
          </cell>
        </row>
        <row r="113">
          <cell r="B113" t="str">
            <v>Subvote example 1</v>
          </cell>
        </row>
        <row r="114">
          <cell r="B114" t="str">
            <v>Subvote example 2</v>
          </cell>
        </row>
        <row r="115">
          <cell r="B115" t="str">
            <v>Subvote example 3</v>
          </cell>
        </row>
        <row r="116">
          <cell r="B116" t="str">
            <v>Subvote example 4</v>
          </cell>
        </row>
        <row r="117">
          <cell r="B117" t="str">
            <v>Subvote example 5</v>
          </cell>
        </row>
        <row r="118">
          <cell r="B118" t="str">
            <v>Subvote example 6</v>
          </cell>
        </row>
        <row r="119">
          <cell r="B119" t="str">
            <v>Subvote example 7</v>
          </cell>
        </row>
        <row r="120">
          <cell r="B120" t="str">
            <v>Subvote example 8</v>
          </cell>
        </row>
        <row r="121">
          <cell r="B121" t="str">
            <v>Subvote example 9</v>
          </cell>
        </row>
        <row r="122">
          <cell r="B122" t="str">
            <v>Subvote example 10</v>
          </cell>
        </row>
        <row r="124">
          <cell r="B124" t="str">
            <v>Subvote example 1</v>
          </cell>
        </row>
        <row r="125">
          <cell r="B125" t="str">
            <v>Subvote example 2</v>
          </cell>
        </row>
        <row r="126">
          <cell r="B126" t="str">
            <v>Subvote example 3</v>
          </cell>
        </row>
        <row r="127">
          <cell r="B127" t="str">
            <v>Subvote example 4</v>
          </cell>
        </row>
        <row r="128">
          <cell r="B128" t="str">
            <v>Subvote example 5</v>
          </cell>
        </row>
        <row r="129">
          <cell r="B129" t="str">
            <v>Subvote example 6</v>
          </cell>
        </row>
        <row r="130">
          <cell r="B130" t="str">
            <v>Subvote example 7</v>
          </cell>
        </row>
        <row r="131">
          <cell r="B131" t="str">
            <v>Subvote example 8</v>
          </cell>
        </row>
        <row r="132">
          <cell r="B132" t="str">
            <v>Subvote example 9</v>
          </cell>
        </row>
        <row r="133">
          <cell r="B133" t="str">
            <v>Subvote example 10</v>
          </cell>
        </row>
        <row r="135">
          <cell r="B135" t="str">
            <v>Subvote example 1</v>
          </cell>
        </row>
        <row r="136">
          <cell r="B136" t="str">
            <v>Subvote example 2</v>
          </cell>
        </row>
        <row r="137">
          <cell r="B137" t="str">
            <v>Subvote example 3</v>
          </cell>
        </row>
        <row r="138">
          <cell r="B138" t="str">
            <v>Subvote example 4</v>
          </cell>
        </row>
        <row r="139">
          <cell r="B139" t="str">
            <v>Subvote example 5</v>
          </cell>
        </row>
        <row r="140">
          <cell r="B140" t="str">
            <v>Subvote example 6</v>
          </cell>
        </row>
        <row r="141">
          <cell r="B141" t="str">
            <v>Subvote example 7</v>
          </cell>
        </row>
        <row r="142">
          <cell r="B142" t="str">
            <v>Subvote example 8</v>
          </cell>
        </row>
        <row r="143">
          <cell r="B143" t="str">
            <v>Subvote example 9</v>
          </cell>
        </row>
        <row r="144">
          <cell r="B144" t="str">
            <v>Subvote example 10</v>
          </cell>
        </row>
        <row r="146">
          <cell r="B146" t="str">
            <v>Subvote example 1</v>
          </cell>
        </row>
        <row r="147">
          <cell r="B147" t="str">
            <v>Subvote example 2</v>
          </cell>
        </row>
        <row r="148">
          <cell r="B148" t="str">
            <v>Subvote example 3</v>
          </cell>
        </row>
        <row r="149">
          <cell r="B149" t="str">
            <v>Subvote example 4</v>
          </cell>
        </row>
        <row r="150">
          <cell r="B150" t="str">
            <v>Subvote example 5</v>
          </cell>
        </row>
        <row r="151">
          <cell r="B151" t="str">
            <v>Subvote example 6</v>
          </cell>
        </row>
        <row r="152">
          <cell r="B152" t="str">
            <v>Subvote example 7</v>
          </cell>
        </row>
        <row r="153">
          <cell r="B153" t="str">
            <v>Subvote example 8</v>
          </cell>
        </row>
        <row r="154">
          <cell r="B154" t="str">
            <v>Subvote example 9</v>
          </cell>
        </row>
        <row r="155">
          <cell r="B155" t="str">
            <v>Subvote example 10</v>
          </cell>
        </row>
        <row r="157">
          <cell r="B157" t="str">
            <v>Subvote example 1</v>
          </cell>
        </row>
        <row r="158">
          <cell r="B158" t="str">
            <v>Subvote example 2</v>
          </cell>
        </row>
        <row r="159">
          <cell r="B159" t="str">
            <v>Subvote example 3</v>
          </cell>
        </row>
        <row r="160">
          <cell r="B160" t="str">
            <v>Subvote example 4</v>
          </cell>
        </row>
        <row r="161">
          <cell r="B161" t="str">
            <v>Subvote example 5</v>
          </cell>
        </row>
        <row r="162">
          <cell r="B162" t="str">
            <v>Subvote example 6</v>
          </cell>
        </row>
        <row r="163">
          <cell r="B163" t="str">
            <v>Subvote example 7</v>
          </cell>
        </row>
        <row r="164">
          <cell r="B164" t="str">
            <v>Subvote example 8</v>
          </cell>
        </row>
        <row r="165">
          <cell r="B165" t="str">
            <v>Subvote example 9</v>
          </cell>
        </row>
        <row r="166">
          <cell r="B166" t="str">
            <v>Subvote example 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54">
          <cell r="B54" t="str">
            <v>Previous target year to complete</v>
          </cell>
        </row>
        <row r="151">
          <cell r="B151" t="str">
            <v>Supporting Table SA37 Consolidated projects delayed from previous financial year/s</v>
          </cell>
        </row>
      </sheetData>
      <sheetData sheetId="3">
        <row r="16">
          <cell r="Z16" t="str">
            <v>Infrastructure - Road transport</v>
          </cell>
          <cell r="AA16" t="str">
            <v>Roads, Pavements &amp; Bridges</v>
          </cell>
        </row>
        <row r="17">
          <cell r="Z17" t="str">
            <v>Infrastructure - Electricity</v>
          </cell>
          <cell r="AA17" t="str">
            <v>Storm water</v>
          </cell>
        </row>
        <row r="18">
          <cell r="Z18" t="str">
            <v>Infrastructure - Water</v>
          </cell>
          <cell r="AA18" t="str">
            <v>Generation</v>
          </cell>
        </row>
        <row r="19">
          <cell r="Z19" t="str">
            <v>Infrastructure - Sanitation</v>
          </cell>
          <cell r="AA19" t="str">
            <v>Transmission &amp; Reticulation</v>
          </cell>
        </row>
        <row r="20">
          <cell r="Z20" t="str">
            <v>Infrastructure - Other</v>
          </cell>
          <cell r="AA20" t="str">
            <v>Street Lighting</v>
          </cell>
        </row>
        <row r="21">
          <cell r="Z21" t="str">
            <v>Community</v>
          </cell>
          <cell r="AA21" t="str">
            <v>Dams &amp; Reservoirs</v>
          </cell>
        </row>
        <row r="22">
          <cell r="Z22" t="str">
            <v>Heritage Assets</v>
          </cell>
          <cell r="AA22" t="str">
            <v>Water purification</v>
          </cell>
        </row>
        <row r="23">
          <cell r="Z23" t="str">
            <v>Investment Properties</v>
          </cell>
          <cell r="AA23" t="str">
            <v>Reticulation</v>
          </cell>
        </row>
        <row r="24"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List"/>
      <sheetName val="Cap Asset Guideline"/>
      <sheetName val="Mapping List CAG"/>
      <sheetName val="Annex A Repairs &amp; Maint"/>
      <sheetName val="Annex B Operating Leases"/>
      <sheetName val="An D BS NCS PPE"/>
      <sheetName val="Classes PPE extracted"/>
    </sheetNames>
    <sheetDataSet>
      <sheetData sheetId="2">
        <row r="3">
          <cell r="D3" t="str">
            <v>Asset Management Guide</v>
          </cell>
        </row>
        <row r="4">
          <cell r="D4" t="str">
            <v>Labels and description not clear to map account</v>
          </cell>
        </row>
        <row r="5">
          <cell r="D5" t="str">
            <v>Reconsider/determine the correct classification</v>
          </cell>
        </row>
        <row r="6">
          <cell r="D6" t="str">
            <v>Ignored cost price, accummuldated depreciation, disposal or purpose of the account and used the class of PPE for mapping purpose</v>
          </cell>
        </row>
        <row r="7">
          <cell r="D7" t="str">
            <v>Guideline is more specific regarding the description</v>
          </cell>
        </row>
        <row r="8">
          <cell r="D8" t="str">
            <v>Not provided for in the guideline</v>
          </cell>
        </row>
        <row r="9">
          <cell r="D9" t="str">
            <v>Group - N/a</v>
          </cell>
        </row>
        <row r="10">
          <cell r="D10" t="str">
            <v>[Land] Developed land </v>
          </cell>
        </row>
        <row r="11">
          <cell r="D11" t="str">
            <v>[Land] Undeveloped land </v>
          </cell>
        </row>
        <row r="12">
          <cell r="D12" t="str">
            <v>Group - N/a</v>
          </cell>
        </row>
        <row r="13">
          <cell r="D13" t="str">
            <v>Group - N/a</v>
          </cell>
        </row>
        <row r="14">
          <cell r="D14" t="str">
            <v>[Building / Dwellings] Caravans </v>
          </cell>
        </row>
        <row r="15">
          <cell r="D15" t="str">
            <v>[Building / Dwellings] Children’s homes </v>
          </cell>
        </row>
        <row r="16">
          <cell r="D16" t="str">
            <v>[Building / Dwellings] Foreign mission dwellings </v>
          </cell>
        </row>
        <row r="17">
          <cell r="D17" t="str">
            <v>[Building / Dwellings] Homes for the aged </v>
          </cell>
        </row>
        <row r="18">
          <cell r="D18" t="str">
            <v>[Building / Dwellings] Hostels </v>
          </cell>
        </row>
        <row r="19">
          <cell r="D19" t="str">
            <v>[Building / Dwellings] Military personnel dwellings </v>
          </cell>
        </row>
        <row r="20">
          <cell r="D20" t="str">
            <v>[Building / Dwellings] Mobile homes </v>
          </cell>
        </row>
        <row r="21">
          <cell r="D21" t="str">
            <v>[Building / Dwellings] Places of safety (children) </v>
          </cell>
        </row>
        <row r="22">
          <cell r="D22" t="str">
            <v>[Building / Dwellings] Prisons and rehabilitation facilities </v>
          </cell>
        </row>
        <row r="23">
          <cell r="D23" t="str">
            <v>[Building / Dwellings] Residences (presidential, embassies) </v>
          </cell>
        </row>
        <row r="24">
          <cell r="D24" t="str">
            <v>[Building / Dwellings] Residences (personnel) include garages and parking </v>
          </cell>
        </row>
        <row r="25">
          <cell r="D25" t="str">
            <v>[Building / Dwellings] Secure care centres </v>
          </cell>
        </row>
        <row r="26">
          <cell r="D26" t="str">
            <v>Group - N/a</v>
          </cell>
        </row>
        <row r="27">
          <cell r="D27" t="str">
            <v>[Building / Non Residential Dwellings] Airport and associated buildings (control towers, transfer halls, parking, hangars and warehousing)</v>
          </cell>
        </row>
        <row r="28">
          <cell r="D28" t="str">
            <v>[Building / Non Residential Dwellings] Border and custom control points </v>
          </cell>
        </row>
        <row r="29">
          <cell r="D29" t="str">
            <v>[Building / Non Residential Dwellings] Bus terminals </v>
          </cell>
        </row>
        <row r="30">
          <cell r="D30" t="str">
            <v>[Building / Non Residential Dwellings] Bus shelters </v>
          </cell>
        </row>
        <row r="31">
          <cell r="D31" t="str">
            <v>[Building / Non Residential Dwellings] Civic theatres </v>
          </cell>
        </row>
        <row r="32">
          <cell r="D32" t="str">
            <v>[Building / Non Residential Dwellings] Clinics and community health facilities </v>
          </cell>
        </row>
        <row r="33">
          <cell r="D33" t="str">
            <v>[Building / Non Residential Dwellings] Community centres and public entertainment buildings </v>
          </cell>
        </row>
        <row r="34">
          <cell r="D34" t="str">
            <v>[Building / Non Residential Dwellings] Driver and vehicle testing centres </v>
          </cell>
        </row>
        <row r="35">
          <cell r="D35" t="str">
            <v>[Building / Non Residential Dwellings] Fire stations </v>
          </cell>
        </row>
        <row r="36">
          <cell r="D36" t="str">
            <v>[Building / Non Residential Dwellings] Foreign mission offices </v>
          </cell>
        </row>
        <row r="37">
          <cell r="D37" t="str">
            <v>[Building / Non Residential Dwellings] Hospitals and ambulance stations </v>
          </cell>
        </row>
        <row r="38">
          <cell r="D38" t="str">
            <v>[Building / Non Residential Dwellings] Industrial buildings </v>
          </cell>
        </row>
        <row r="39">
          <cell r="D39" t="str">
            <v>[Building / Non Residential Dwellings] Laboratories </v>
          </cell>
        </row>
        <row r="40">
          <cell r="D40" t="str">
            <v>[Building / Non Residential Dwellings] Libraries </v>
          </cell>
        </row>
        <row r="41">
          <cell r="D41" t="str">
            <v>[Building / Non Residential Dwellings] Mortuaries </v>
          </cell>
        </row>
        <row r="42">
          <cell r="D42" t="str">
            <v>[Building / Non Residential Dwellings] Museums and art galleries </v>
          </cell>
        </row>
        <row r="43">
          <cell r="D43" t="str">
            <v>[Building / Non Residential Dwellings] Office buildings (including air conditioning systems) 25 - 30</v>
          </cell>
        </row>
        <row r="44">
          <cell r="D44" t="str">
            <v>[Building / Non Residential Dwellings] Public parking (covered and open) </v>
          </cell>
        </row>
        <row r="45">
          <cell r="D45" t="str">
            <v>[Building / Non Residential Dwellings] Police stations (and associated buildings) </v>
          </cell>
        </row>
        <row r="46">
          <cell r="D46" t="str">
            <v>[Building / Non Residential Dwellings] Railway and associated buildings </v>
          </cell>
        </row>
        <row r="47">
          <cell r="D47" t="str">
            <v>[Building / Non Residential Dwellings] Research facilities (including weather) </v>
          </cell>
        </row>
        <row r="48">
          <cell r="D48" t="str">
            <v>[Building / Non Residential Dwellings] Stadiums </v>
          </cell>
        </row>
        <row r="49">
          <cell r="D49" t="str">
            <v>[Building / Non Residential Dwellings] Taxi ranks </v>
          </cell>
        </row>
        <row r="50">
          <cell r="D50" t="str">
            <v>[Building / Non Residential Dwellings] Universities, colleges, schools etc. </v>
          </cell>
        </row>
        <row r="51">
          <cell r="D51" t="str">
            <v>[Building / Non Residential Dwellings] Warehouses (storage facilities, including data)</v>
          </cell>
        </row>
        <row r="52">
          <cell r="D52" t="str">
            <v>Group - N/a</v>
          </cell>
        </row>
        <row r="53">
          <cell r="D53" t="str">
            <v>Group - N/a</v>
          </cell>
        </row>
        <row r="54">
          <cell r="D54" t="str">
            <v>[Other Structures (Infrastructure Assets) - Electricity] Cooling towers </v>
          </cell>
        </row>
        <row r="55">
          <cell r="D55" t="str">
            <v>[Other Structures (Infrastructure Assets) - Electricity] Mains </v>
          </cell>
        </row>
        <row r="56">
          <cell r="D56" t="str">
            <v>Group - N/a</v>
          </cell>
        </row>
        <row r="57">
          <cell r="D57" t="str">
            <v>[Other Structures (Infrastructure Assets) - Electricity] Meters:  Prepaid</v>
          </cell>
        </row>
        <row r="58">
          <cell r="D58" t="str">
            <v>[Other Structures (Infrastructure Assets) - Electricity] Meters:  Credit</v>
          </cell>
        </row>
        <row r="59">
          <cell r="D59" t="str">
            <v>Group - N/a</v>
          </cell>
        </row>
        <row r="60">
          <cell r="D60" t="str">
            <v>[Other Structures (Infrastructure Assets) - Electricity] Power stations:  Coal</v>
          </cell>
        </row>
        <row r="61">
          <cell r="D61" t="str">
            <v>[Other Structures (Infrastructure Assets) - Electricity] Power stations:  Gas</v>
          </cell>
        </row>
        <row r="62">
          <cell r="D62" t="str">
            <v>[Other Structures (Infrastructure Assets) - Electricity] Power stations:  Hydro</v>
          </cell>
        </row>
        <row r="63">
          <cell r="D63" t="str">
            <v>[Other Structures (Infrastructure Assets) - Electricity] Power stations:  Nuclear</v>
          </cell>
        </row>
        <row r="64">
          <cell r="D64" t="str">
            <v>[Other Structures (Infrastructure Assets) - Electricity] Supply/reticulation </v>
          </cell>
        </row>
        <row r="65">
          <cell r="D65" t="str">
            <v>[Other Structures (Infrastructure Assets) - Electricity] Transformers </v>
          </cell>
        </row>
        <row r="66">
          <cell r="D66" t="str">
            <v>Group - N/a</v>
          </cell>
        </row>
        <row r="67">
          <cell r="D67" t="str">
            <v>[Other Structures (Infrastructure Assets) - Electricity] Lines:  Underground</v>
          </cell>
        </row>
        <row r="68">
          <cell r="D68" t="str">
            <v>[Other Structures (Infrastructure Assets) - Electricity] Lines:  Overhead</v>
          </cell>
        </row>
        <row r="69">
          <cell r="D69" t="str">
            <v>[Other Structures (Infrastructure Assets) - Electricity] Cables</v>
          </cell>
        </row>
        <row r="70">
          <cell r="D70" t="str">
            <v>Group - N/a</v>
          </cell>
        </row>
        <row r="71">
          <cell r="D71" t="str">
            <v>[Other Structures (Infrastructure Assets) - Electricity] Substations:  Switchgear</v>
          </cell>
        </row>
        <row r="72">
          <cell r="D72" t="str">
            <v>Group - N/a</v>
          </cell>
        </row>
        <row r="73">
          <cell r="D73" t="str">
            <v>[Other Structures (Infrastructure Assets) - Electricity] Substations:  Equipment - Outdoor</v>
          </cell>
        </row>
        <row r="74">
          <cell r="D74" t="str">
            <v>[Other Structures (Infrastructure Assets) - Electricity] Substations:  Equipment - GIS</v>
          </cell>
        </row>
        <row r="75">
          <cell r="D75" t="str">
            <v>[Other Structures (Infrastructure Assets) - Electricity] Substations:  Equipment - Indoor</v>
          </cell>
        </row>
        <row r="76">
          <cell r="D76" t="str">
            <v>[Other Structures (Infrastructure Assets) - Electricity] Electrical panels</v>
          </cell>
        </row>
        <row r="77">
          <cell r="D77" t="str">
            <v>[Other Structures (Infrastructure Assets) - Electricity] Telemetry</v>
          </cell>
        </row>
        <row r="78">
          <cell r="D78" t="str">
            <v>Group - N/a</v>
          </cell>
        </row>
        <row r="79">
          <cell r="D79" t="str">
            <v>Group - N/a</v>
          </cell>
        </row>
        <row r="80">
          <cell r="D80" t="str">
            <v>Group - N/a</v>
          </cell>
        </row>
        <row r="81">
          <cell r="D81" t="str">
            <v>[Other Structures (Infrastructure Assets) - Roads: Bridges] Vehicle:  Bridges - Concrete</v>
          </cell>
        </row>
        <row r="82">
          <cell r="D82" t="str">
            <v>[Other Structures (Infrastructure Assets) - Roads: Bridges] Vehicle:  Bridges - Steel</v>
          </cell>
        </row>
        <row r="83">
          <cell r="D83" t="str">
            <v>[Other Structures (Infrastructure Assets) - Roads: Bridges] Vehicle:  Bridges - Timber</v>
          </cell>
        </row>
        <row r="84">
          <cell r="D84" t="str">
            <v>Group - N/a</v>
          </cell>
        </row>
        <row r="85">
          <cell r="D85" t="str">
            <v>[Other Structures (Infrastructure Assets) - Roads: Bridges] Pedestrian:  Bridges - Concrete</v>
          </cell>
        </row>
        <row r="86">
          <cell r="D86" t="str">
            <v>[Other Structures (Infrastructure Assets) - Roads: Bridges] Pedestrian:  Bridges - Steel</v>
          </cell>
        </row>
        <row r="87">
          <cell r="D87" t="str">
            <v>[Other Structures (Infrastructure Assets) - Roads: Bridges] Pedestrian:  Bridges - Timber</v>
          </cell>
        </row>
        <row r="88">
          <cell r="D88" t="str">
            <v>Group - N/a</v>
          </cell>
        </row>
        <row r="89">
          <cell r="D89" t="str">
            <v>[Other Structures (Infrastructure Assets) - Roads: Bridges] Railway:  Bridges - Concrete</v>
          </cell>
        </row>
        <row r="90">
          <cell r="D90" t="str">
            <v>[Other Structures (Infrastructure Assets) - Roads: Bridges] Railway:  Bridges - Steel</v>
          </cell>
        </row>
        <row r="91">
          <cell r="D91" t="str">
            <v>[Other Structures (Infrastructure Assets) - Roads: Bridges] Railway:  Bridges - Timber</v>
          </cell>
        </row>
        <row r="92">
          <cell r="D92" t="str">
            <v>Group - N/a</v>
          </cell>
        </row>
        <row r="93">
          <cell r="D93" t="str">
            <v>[Other Structures (Infrastructure Assets) - Roads: Bridges] Reinforced retaining walls:  Earth</v>
          </cell>
        </row>
        <row r="94">
          <cell r="D94" t="str">
            <v>[Other Structures (Infrastructure Assets) - Roads: Bridges] Reinforced retaining walls:  Concrete</v>
          </cell>
        </row>
        <row r="95">
          <cell r="D95" t="str">
            <v>[Other Structures (Infrastructure Assets) - Roads: Bridges] Expansion and construction joints</v>
          </cell>
        </row>
        <row r="96">
          <cell r="D96" t="str">
            <v>Group - N/a</v>
          </cell>
        </row>
        <row r="97">
          <cell r="D97" t="str">
            <v>Group - N/a</v>
          </cell>
        </row>
        <row r="98">
          <cell r="D98" t="str">
            <v>[Other Structures (Infrastructure Assets) - Storm Water] Culverts:  Concrete</v>
          </cell>
        </row>
        <row r="99">
          <cell r="D99" t="str">
            <v>[Other Structures (Infrastructure Assets) - Storm Water] Culverts:  Armco</v>
          </cell>
        </row>
        <row r="100">
          <cell r="D100" t="str">
            <v>Group - N/a</v>
          </cell>
        </row>
        <row r="101">
          <cell r="D101" t="str">
            <v>[Other Structures (Infrastructure Assets) - Storm Water] Drains:  Earthworks</v>
          </cell>
        </row>
        <row r="102">
          <cell r="D102" t="str">
            <v>[Other Structures (Infrastructure Assets) - Storm Water] Drains:  Concrete lining</v>
          </cell>
        </row>
        <row r="103">
          <cell r="D103" t="str">
            <v>[Other Structures (Infrastructure Assets) - Storm Water] Stop banks </v>
          </cell>
        </row>
        <row r="104">
          <cell r="D104" t="str">
            <v>[Other Structures (Infrastructure Assets) - Storm Water] Pipes </v>
          </cell>
        </row>
        <row r="105">
          <cell r="D105" t="str">
            <v>Group - N/a</v>
          </cell>
        </row>
        <row r="106">
          <cell r="D106" t="str">
            <v>[Other Structures (Infrastructure Assets) - Storm Water] Coastal:  Structure (Retaining walls)</v>
          </cell>
        </row>
        <row r="107">
          <cell r="D107" t="str">
            <v>[Other Structures (Infrastructure Assets) - Storm Water] Coastal:  Piers</v>
          </cell>
        </row>
        <row r="108">
          <cell r="D108" t="str">
            <v>[Other Structures (Infrastructure Assets) - Storm Water] Coastal:  Storm water outfalls</v>
          </cell>
        </row>
        <row r="109">
          <cell r="D109" t="str">
            <v>Group - N/a</v>
          </cell>
        </row>
        <row r="110">
          <cell r="D110" t="str">
            <v>[Other Structures (Infrastructure Assets) - Roads] Kerb and channels </v>
          </cell>
        </row>
        <row r="111">
          <cell r="D111" t="str">
            <v>Group - N/a</v>
          </cell>
        </row>
        <row r="112">
          <cell r="D112" t="str">
            <v>[Other Structures (Infrastructure Assets) - Roads] Municipal roads :  Asphalt surface</v>
          </cell>
        </row>
        <row r="113">
          <cell r="D113" t="str">
            <v>[Other Structures (Infrastructure Assets) - Roads] Municipal roads :  Asphalt layer</v>
          </cell>
        </row>
        <row r="114">
          <cell r="D114" t="str">
            <v>[Other Structures (Infrastructure Assets) - Roads] Municipal roads :  Concrete surface</v>
          </cell>
        </row>
        <row r="115">
          <cell r="D115" t="str">
            <v>[Other Structures (Infrastructure Assets) - Roads] Municipal roads :  Concrete layer</v>
          </cell>
        </row>
        <row r="116">
          <cell r="D116" t="str">
            <v>[Other Structures (Infrastructure Assets) - Roads] Municipal roads :  Gravel surface</v>
          </cell>
        </row>
        <row r="117">
          <cell r="D117" t="str">
            <v>Group - N/a</v>
          </cell>
        </row>
        <row r="118">
          <cell r="D118" t="str">
            <v>[Other Structures (Infrastructure Assets) - Roads] National roads :  Asphalt surface</v>
          </cell>
        </row>
        <row r="119">
          <cell r="D119" t="str">
            <v>[Other Structures (Infrastructure Assets) - Roads] National roads :  Asphalt layer</v>
          </cell>
        </row>
        <row r="120">
          <cell r="D120" t="str">
            <v>[Other Structures (Infrastructure Assets) - Roads] National roads :  Concrete surface</v>
          </cell>
        </row>
        <row r="121">
          <cell r="D121" t="str">
            <v>[Other Structures (Infrastructure Assets) - Roads] National roads :  Concrete layer</v>
          </cell>
        </row>
        <row r="122">
          <cell r="D122" t="str">
            <v>[Other Structures (Infrastructure Assets) - Roads] National roads :  Gravel surface</v>
          </cell>
        </row>
        <row r="123">
          <cell r="D123" t="str">
            <v>Group - N/a</v>
          </cell>
        </row>
        <row r="124">
          <cell r="D124" t="str">
            <v>[Other Structures (Infrastructure Assets) - Roads] Provincial roads :  Asphalt surface</v>
          </cell>
        </row>
        <row r="125">
          <cell r="D125" t="str">
            <v>[Other Structures (Infrastructure Assets) - Roads] Provincial roads :  Asphalt layer</v>
          </cell>
        </row>
        <row r="126">
          <cell r="D126" t="str">
            <v>[Other Structures (Infrastructure Assets) - Roads] Provincial roads :  Concrete surface</v>
          </cell>
        </row>
        <row r="127">
          <cell r="D127" t="str">
            <v>[Other Structures (Infrastructure Assets) - Roads] Provincial roads :  Concrete layer</v>
          </cell>
        </row>
        <row r="128">
          <cell r="D128" t="str">
            <v>[Other Structures (Infrastructure Assets) - Roads] Provincial roads :  Gravel surface</v>
          </cell>
        </row>
        <row r="129">
          <cell r="D129" t="str">
            <v>[Other Structures (Infrastructure Assets) - Roads] Crash barriers </v>
          </cell>
        </row>
        <row r="130">
          <cell r="D130" t="str">
            <v>[Other Structures (Infrastructure Assets) - Roads] Retaining walls </v>
          </cell>
        </row>
        <row r="131">
          <cell r="D131" t="str">
            <v>Group - N/a</v>
          </cell>
        </row>
        <row r="132">
          <cell r="D132" t="str">
            <v>[Other Structures (Infrastructure Assets) - Roads] Overload control centres:  Electronic hardware</v>
          </cell>
        </row>
        <row r="133">
          <cell r="D133" t="str">
            <v>[Other Structures (Infrastructure Assets) - Roads] Overload control centres:  Other equipment</v>
          </cell>
        </row>
        <row r="134">
          <cell r="D134" t="str">
            <v>[Other Structures (Infrastructure Assets) - Roads] Pedestrian footpaths </v>
          </cell>
        </row>
        <row r="135">
          <cell r="D135" t="str">
            <v>[Other Structures (Infrastructure Assets) - Roads] Street lighting </v>
          </cell>
        </row>
        <row r="136">
          <cell r="D136" t="str">
            <v>[Other Structures (Infrastructure Assets) - Roads] Subways </v>
          </cell>
        </row>
        <row r="137">
          <cell r="D137" t="str">
            <v>[Other Structures (Infrastructure Assets) - Roads] Traffic islands </v>
          </cell>
        </row>
        <row r="138">
          <cell r="D138" t="str">
            <v>[Other Structures (Infrastructure Assets) - Roads] Traffic lights</v>
          </cell>
        </row>
        <row r="139">
          <cell r="D139" t="str">
            <v>[Other Structures (Infrastructure Assets) - Roads] Traffic lights – coastal </v>
          </cell>
        </row>
        <row r="140">
          <cell r="D140" t="str">
            <v>[Other Structures (Infrastructure Assets) - Roads] Traffic signs </v>
          </cell>
        </row>
        <row r="141">
          <cell r="D141" t="str">
            <v>[Other Structures (Infrastructure Assets) - Roads] Toll road plazas </v>
          </cell>
        </row>
        <row r="142">
          <cell r="D142" t="str">
            <v>Group - N/a</v>
          </cell>
        </row>
        <row r="143">
          <cell r="D143" t="str">
            <v>[Other Structures (Infrastructure Assets) - Airports] Airports and radio beacons </v>
          </cell>
        </row>
        <row r="144">
          <cell r="D144" t="str">
            <v>[Other Structures (Infrastructure Assets) - Airports] Aprons </v>
          </cell>
        </row>
        <row r="145">
          <cell r="D145" t="str">
            <v>[Other Structures (Infrastructure Assets) - Airports] Runways </v>
          </cell>
        </row>
        <row r="146">
          <cell r="D146" t="str">
            <v>[Other Structures (Infrastructure Assets) - Airports] Taxiways </v>
          </cell>
        </row>
        <row r="147">
          <cell r="D147" t="str">
            <v>Group - N/a</v>
          </cell>
        </row>
        <row r="148">
          <cell r="D148" t="str">
            <v>[Other Structures (Infrastructure Assets) - Airports] Specialised equipment:  Luggage movement equipment</v>
          </cell>
        </row>
        <row r="149">
          <cell r="D149" t="str">
            <v>[Other Structures (Infrastructure Assets) - Airports] Specialised equipment:  Communication equipment</v>
          </cell>
        </row>
        <row r="150">
          <cell r="D150" t="str">
            <v>Group - N/a</v>
          </cell>
        </row>
        <row r="151">
          <cell r="D151" t="str">
            <v>[Other Structures (Infrastructure Assets) - Water] Dams</v>
          </cell>
        </row>
        <row r="152">
          <cell r="D152" t="str">
            <v>Group - N/a</v>
          </cell>
        </row>
        <row r="153">
          <cell r="D153" t="str">
            <v>[Other Structures (Infrastructure Assets) - Water] Structure:  Concrete</v>
          </cell>
        </row>
        <row r="154">
          <cell r="D154" t="str">
            <v>[Other Structures (Infrastructure Assets) - Water] Structure:  Earth</v>
          </cell>
        </row>
        <row r="155">
          <cell r="D155" t="str">
            <v>[Other Structures (Infrastructure Assets) - Water] Mechanical and electrical</v>
          </cell>
        </row>
        <row r="156">
          <cell r="D156" t="str">
            <v>[Other Structures (Infrastructure Assets) - Water] Meters </v>
          </cell>
        </row>
        <row r="157">
          <cell r="D157" t="str">
            <v>[Other Structures (Infrastructure Assets) - Water] Standpipes </v>
          </cell>
        </row>
        <row r="158">
          <cell r="D158" t="str">
            <v>[Other Structures (Infrastructure Assets) - Water] Metalwork (steel stairs, ladders, handrails, weirs) 10 - 30</v>
          </cell>
        </row>
        <row r="159">
          <cell r="D159" t="str">
            <v>Group - N/a</v>
          </cell>
        </row>
        <row r="160">
          <cell r="D160" t="str">
            <v>[Other Structures (Infrastructure Assets) - Water] Pump stations:  Structure</v>
          </cell>
        </row>
        <row r="161">
          <cell r="D161" t="str">
            <v>[Other Structures (Infrastructure Assets) - Water] Pump stations:  Electrical</v>
          </cell>
        </row>
        <row r="162">
          <cell r="D162" t="str">
            <v>[Other Structures (Infrastructure Assets) - Water] Pump stations:  Mechanical</v>
          </cell>
        </row>
        <row r="163">
          <cell r="D163" t="str">
            <v>[Other Structures (Infrastructure Assets) - Water] Pump stations:  Perimeter protection</v>
          </cell>
        </row>
        <row r="164">
          <cell r="D164" t="str">
            <v>Group - N/a</v>
          </cell>
        </row>
        <row r="165">
          <cell r="D165" t="str">
            <v>[Other Structures (Infrastructure Assets) - Water] Reservoirs:  Structure</v>
          </cell>
        </row>
        <row r="166">
          <cell r="D166" t="str">
            <v>[Other Structures (Infrastructure Assets) - Water] Reservoirs:  Electrical</v>
          </cell>
        </row>
        <row r="167">
          <cell r="D167" t="str">
            <v>[Other Structures (Infrastructure Assets) - Water] Reservoirs:  Mechanical</v>
          </cell>
        </row>
        <row r="168">
          <cell r="D168" t="str">
            <v>[Other Structures (Infrastructure Assets) - Water] Reservoirs:  Perimeter protection</v>
          </cell>
        </row>
        <row r="169">
          <cell r="D169" t="str">
            <v>[Other Structures (Infrastructure Assets) - Water] Supply/reticulation </v>
          </cell>
        </row>
        <row r="170">
          <cell r="D170" t="str">
            <v>Group - N/a</v>
          </cell>
        </row>
        <row r="171">
          <cell r="D171" t="str">
            <v>[Other Structures (Infrastructure Assets) - Water] Underground chambers:  Valves</v>
          </cell>
        </row>
        <row r="172">
          <cell r="D172" t="str">
            <v>[Other Structures (Infrastructure Assets) - Water] Underground chambers:  Meters</v>
          </cell>
        </row>
        <row r="173">
          <cell r="D173" t="str">
            <v>[Other Structures (Infrastructure Assets) - Water] Underground chambers:  Transition</v>
          </cell>
        </row>
        <row r="174">
          <cell r="D174" t="str">
            <v>[Other Structures (Infrastructure Assets) - Water] Underground chambers:  Other</v>
          </cell>
        </row>
        <row r="175">
          <cell r="D175" t="str">
            <v>Group - N/a</v>
          </cell>
        </row>
        <row r="176">
          <cell r="D176" t="str">
            <v>[Other Structures (Infrastructure Assets) - Water] Water purification works:  Structure</v>
          </cell>
        </row>
        <row r="177">
          <cell r="D177" t="str">
            <v>[Other Structures (Infrastructure Assets) - Water] Water purification works:  Electrical</v>
          </cell>
        </row>
        <row r="178">
          <cell r="D178" t="str">
            <v>[Other Structures (Infrastructure Assets) - Water] Water purification works:  Mechanical</v>
          </cell>
        </row>
        <row r="179">
          <cell r="D179" t="str">
            <v>[Other Structures (Infrastructure Assets) - Water] Water purification works:  Perimeter protection </v>
          </cell>
        </row>
        <row r="180">
          <cell r="D180" t="str">
            <v>[Other Structures (Infrastructure Assets) - Water] Water purification works:  Meters</v>
          </cell>
        </row>
        <row r="181">
          <cell r="D181" t="str">
            <v>[Other Structures (Infrastructure Assets) - Water] Telemetry</v>
          </cell>
        </row>
        <row r="182">
          <cell r="D182" t="str">
            <v>Group - N/a</v>
          </cell>
        </row>
        <row r="183">
          <cell r="D183" t="str">
            <v>Group - N/a</v>
          </cell>
        </row>
        <row r="184">
          <cell r="D184" t="str">
            <v>[Other Structures (Infrastructure Assets) - Sewerage] Bulk pipelines (outfall sewers):  Rising mains</v>
          </cell>
        </row>
        <row r="185">
          <cell r="D185" t="str">
            <v>[Other Structures (Infrastructure Assets) - Sewerage] Bulk pipelines (outfall sewers):  Gravity mains</v>
          </cell>
        </row>
        <row r="186">
          <cell r="D186" t="str">
            <v>Group - N/a</v>
          </cell>
        </row>
        <row r="187">
          <cell r="D187" t="str">
            <v>[Other Structures (Infrastructure Assets) - Sewerage] Sewerage pump stations:  Structure</v>
          </cell>
        </row>
        <row r="188">
          <cell r="D188" t="str">
            <v>[Other Structures (Infrastructure Assets) - Sewerage] Sewerage pump stations:  Electrical</v>
          </cell>
        </row>
        <row r="189">
          <cell r="D189" t="str">
            <v>[Other Structures (Infrastructure Assets) - Sewerage] Sewerage pump stations:  Mechanical</v>
          </cell>
        </row>
        <row r="190">
          <cell r="D190" t="str">
            <v>[Other Structures (Infrastructure Assets) - Sewerage] Sewerage pump stations:  Perimeter protection</v>
          </cell>
        </row>
        <row r="191">
          <cell r="D191" t="str">
            <v>[Other Structures (Infrastructure Assets) - Sewerage] Sewerage pump stations:  Metalwork</v>
          </cell>
        </row>
        <row r="192">
          <cell r="D192" t="str">
            <v>[Other Structures (Infrastructure Assets) - Sewerage] Sewers/reticulation </v>
          </cell>
        </row>
        <row r="193">
          <cell r="D193" t="str">
            <v>Group - N/a</v>
          </cell>
        </row>
        <row r="194">
          <cell r="D194" t="str">
            <v>[Other Structures (Infrastructure Assets) - Sewerage] Waste purification works:  Structure</v>
          </cell>
        </row>
        <row r="195">
          <cell r="D195" t="str">
            <v>[Other Structures (Infrastructure Assets) - Sewerage] Waste purification works:  Electrical</v>
          </cell>
        </row>
        <row r="196">
          <cell r="D196" t="str">
            <v>[Other Structures (Infrastructure Assets) - Sewerage] Waste purification works:  Mechanical</v>
          </cell>
        </row>
        <row r="197">
          <cell r="D197" t="str">
            <v>[Other Structures (Infrastructure Assets) - Sewerage] Waste purification works:  Perimeter protection</v>
          </cell>
        </row>
        <row r="198">
          <cell r="D198" t="str">
            <v>[Other Structures (Infrastructure Assets) - Sewerage] Waste purification works:  Meters</v>
          </cell>
        </row>
        <row r="199">
          <cell r="D199" t="str">
            <v>Group - N/a</v>
          </cell>
        </row>
        <row r="200">
          <cell r="D200" t="str">
            <v>Group - N/a</v>
          </cell>
        </row>
        <row r="201">
          <cell r="D201" t="str">
            <v>[Other Structures (Infrastructure Assets) - Solid Waste Disposal] Collection:  Vehicles</v>
          </cell>
        </row>
        <row r="202">
          <cell r="D202" t="str">
            <v>[Other Structures (Infrastructure Assets) - Solid Waste Disposal] Collection:  Containers/Bins</v>
          </cell>
        </row>
        <row r="203">
          <cell r="D203" t="str">
            <v>Group - N/a</v>
          </cell>
        </row>
        <row r="204">
          <cell r="D204" t="str">
            <v>[Other Structures (Infrastructure Assets) - Solid Waste Disposal] Transfer stations and processing facilities:  Structure</v>
          </cell>
        </row>
        <row r="205">
          <cell r="D205" t="str">
            <v>[Other Structures (Infrastructure Assets) - Solid Waste Disposal] Transfer stations and processing facilities:  Electrical</v>
          </cell>
        </row>
        <row r="206">
          <cell r="D206" t="str">
            <v>[Other Structures (Infrastructure Assets) - Solid Waste Disposal] Transfer stations and processing facilities:  Mechanical</v>
          </cell>
        </row>
        <row r="207">
          <cell r="D207" t="str">
            <v>[Other Structures (Infrastructure Assets) - Solid Waste Disposal] Transfer stations and processing facilities:  Perimeter protection</v>
          </cell>
        </row>
        <row r="208">
          <cell r="D208" t="str">
            <v>Group - N/a</v>
          </cell>
        </row>
        <row r="209">
          <cell r="D209" t="str">
            <v>[Other Structures (Infrastructure Assets) - Solid Waste Disposal] Landfill site:  Earthmoving and compaction equipment</v>
          </cell>
        </row>
        <row r="210">
          <cell r="D210" t="str">
            <v>[Other Structures (Infrastructure Assets) - Solid Waste Disposal] Landfill site:  Landfill preparation</v>
          </cell>
        </row>
        <row r="211">
          <cell r="D211" t="str">
            <v>[Other Structures (Infrastructure Assets) - Solid Waste Disposal] Landfill site:  Structure</v>
          </cell>
        </row>
        <row r="212">
          <cell r="D212" t="str">
            <v>Group - N/a</v>
          </cell>
        </row>
        <row r="213">
          <cell r="D213" t="str">
            <v>[Other Structures (Infrastructure Assets) - Solid Waste Disposal] Landfill site:  Weighbridge - Mechanical</v>
          </cell>
        </row>
        <row r="214">
          <cell r="D214" t="str">
            <v>[Other Structures (Infrastructure Assets) - Solid Waste Disposal] Landfill site:  Weighbridge - Electrical</v>
          </cell>
        </row>
        <row r="215">
          <cell r="D215" t="str">
            <v>[Other Structures (Infrastructure Assets) - Solid Waste Disposal] Landfill site:  Perimeter protection</v>
          </cell>
        </row>
        <row r="216">
          <cell r="D216" t="str">
            <v>Group - N/a</v>
          </cell>
        </row>
        <row r="217">
          <cell r="D217" t="str">
            <v>[Other Structures (Infrastructure Assets) - Railways] Power supply units</v>
          </cell>
        </row>
        <row r="218">
          <cell r="D218" t="str">
            <v>[Other Structures (Infrastructure Assets) - Railways] Railway sidings</v>
          </cell>
        </row>
        <row r="219">
          <cell r="D219" t="str">
            <v>[Other Structures (Infrastructure Assets) - Railways] Railway tracks</v>
          </cell>
        </row>
        <row r="220">
          <cell r="D220" t="str">
            <v>[Other Structures (Infrastructure Assets) - Railways] Signalling systems</v>
          </cell>
        </row>
        <row r="221">
          <cell r="D221" t="str">
            <v>[Other Structures (Infrastructure Assets) - Railways] Shunting yards</v>
          </cell>
        </row>
        <row r="222">
          <cell r="D222" t="str">
            <v>Group - N/a</v>
          </cell>
        </row>
        <row r="223">
          <cell r="D223" t="str">
            <v>[Other Structures (Infrastructure Assets) - Gas Supply Systems] Structure </v>
          </cell>
        </row>
        <row r="224">
          <cell r="D224" t="str">
            <v>[Other Structures (Infrastructure Assets) - Gas Supply Systems] Electrical </v>
          </cell>
        </row>
        <row r="225">
          <cell r="D225" t="str">
            <v>[Other Structures (Infrastructure Assets) - Gas Supply Systems] Mechanical </v>
          </cell>
        </row>
        <row r="226">
          <cell r="D226" t="str">
            <v>[Other Structures (Infrastructure Assets) - Gas Supply Systems] Perimeter protection </v>
          </cell>
        </row>
        <row r="227">
          <cell r="D227" t="str">
            <v>Group - N/a</v>
          </cell>
        </row>
        <row r="228">
          <cell r="D228" t="str">
            <v>[Other Structures (Infrastructure Assets) - Gas Supply Systems] Stations:  Trunk receiving</v>
          </cell>
        </row>
        <row r="229">
          <cell r="D229" t="str">
            <v>[Other Structures (Infrastructure Assets) - Gas Supply Systems] Stations:  District regulating</v>
          </cell>
        </row>
        <row r="230">
          <cell r="D230" t="str">
            <v>[Other Structures (Infrastructure Assets) - Gas Supply Systems] Mains/pipelines </v>
          </cell>
        </row>
        <row r="231">
          <cell r="D231" t="str">
            <v>[Other Structures (Infrastructure Assets) - Gas Supply Systems] Meters </v>
          </cell>
        </row>
        <row r="232">
          <cell r="D232" t="str">
            <v>[Other Structures (Infrastructure Assets) - Gas Supply Systems] Storage facilities </v>
          </cell>
        </row>
        <row r="233">
          <cell r="D233" t="str">
            <v>[Other Structures (Infrastructure Assets) - Gas Supply Systems] Supply/reticulation </v>
          </cell>
        </row>
        <row r="234">
          <cell r="D234" t="str">
            <v>[Other Structures (Infrastructure Assets) - Cemeteries] Cemetries</v>
          </cell>
        </row>
        <row r="235">
          <cell r="D235" t="str">
            <v>Group - N/a</v>
          </cell>
        </row>
        <row r="236">
          <cell r="D236" t="str">
            <v>[Capital/Infrastructure Work in Progress]Buildings</v>
          </cell>
        </row>
        <row r="237">
          <cell r="D237" t="str">
            <v>[Capital/Infrastructure Work in Progress]Infrastructure</v>
          </cell>
        </row>
        <row r="238">
          <cell r="D238" t="str">
            <v>[Capital/Infrastructure Work in Progress]Other</v>
          </cell>
        </row>
        <row r="239">
          <cell r="D239" t="str">
            <v>Group - N/a</v>
          </cell>
        </row>
        <row r="240">
          <cell r="D240" t="str">
            <v>[Other Machinery and Equipment]Audiovisual equipment </v>
          </cell>
        </row>
        <row r="241">
          <cell r="D241" t="str">
            <v>[Other Machinery and Equipment]Building air conditioning systems </v>
          </cell>
        </row>
        <row r="242">
          <cell r="D242" t="str">
            <v>[Other Machinery and Equipment]Cellular phones (over R5 000) </v>
          </cell>
        </row>
        <row r="243">
          <cell r="D243" t="str">
            <v>[Other Machinery and Equipment]Cellular routers </v>
          </cell>
        </row>
        <row r="244">
          <cell r="D244" t="str">
            <v>[Other Machinery and Equipment]Domestic equipment (non kitchen appliances) </v>
          </cell>
        </row>
        <row r="245">
          <cell r="D245" t="str">
            <v>[Other Machinery and Equipment]Electric wire and power distribution equipment (compressors, generators &amp; allied equipment)</v>
          </cell>
        </row>
        <row r="246">
          <cell r="D246" t="str">
            <v>[Other Machinery and Equipment]Emergency/rescue equipment </v>
          </cell>
        </row>
        <row r="247">
          <cell r="D247" t="str">
            <v>[Other Machinery and Equipment]Elevator systems </v>
          </cell>
        </row>
        <row r="248">
          <cell r="D248" t="str">
            <v>[Other Machinery and Equipment]Farm/Agricultural equipment </v>
          </cell>
        </row>
        <row r="249">
          <cell r="D249" t="str">
            <v>[Other Machinery and Equipment]Fire Fighting equipment </v>
          </cell>
        </row>
        <row r="250">
          <cell r="D250" t="str">
            <v>[Other Machinery and Equipment]Gardening equipment </v>
          </cell>
        </row>
        <row r="251">
          <cell r="D251" t="str">
            <v>[Other Machinery and Equipment]Irrigation equipment </v>
          </cell>
        </row>
        <row r="252">
          <cell r="D252" t="str">
            <v>[Other Machinery and Equipment]Kitchen appliances </v>
          </cell>
        </row>
        <row r="253">
          <cell r="D253" t="str">
            <v>Group - N/a</v>
          </cell>
        </row>
        <row r="254">
          <cell r="D254" t="str">
            <v>[Other Machinery and Equipment]Laboratory equipment:  Agricultural</v>
          </cell>
        </row>
        <row r="255">
          <cell r="D255" t="str">
            <v>[Other Machinery and Equipment]Laboratory equipment:  Medical testing</v>
          </cell>
        </row>
        <row r="256">
          <cell r="D256" t="str">
            <v>[Other Machinery and Equipment]Laboratory equipment:  Roads and transport</v>
          </cell>
        </row>
        <row r="257">
          <cell r="D257" t="str">
            <v>[Other Machinery and Equipment]Laundry equipment and industrial sewing machines </v>
          </cell>
        </row>
        <row r="258">
          <cell r="D258" t="str">
            <v>[Other Machinery and Equipment]Learning, training support and library material (curriculum equipment)</v>
          </cell>
        </row>
        <row r="259">
          <cell r="D259" t="str">
            <v>[Other Machinery and Equipment]Machines for metallurgy </v>
          </cell>
        </row>
        <row r="260">
          <cell r="D260" t="str">
            <v>[Other Machinery and Equipment]Machines for mining and quarrying </v>
          </cell>
        </row>
        <row r="261">
          <cell r="D261" t="str">
            <v>[Other Machinery and Equipment]Machines for textile production </v>
          </cell>
        </row>
        <row r="262">
          <cell r="D262" t="str">
            <v>[Other Machinery and Equipment]Medical and allied equipment </v>
          </cell>
        </row>
        <row r="263">
          <cell r="D263" t="str">
            <v>[Other Machinery and Equipment]Music instruments</v>
          </cell>
        </row>
        <row r="264">
          <cell r="D264" t="str">
            <v>[Other Machinery and Equipment]Photographic equipment </v>
          </cell>
        </row>
        <row r="265">
          <cell r="D265" t="str">
            <v>[Other Machinery and Equipment]Pumps, plumbing, purification and sanitation equipment </v>
          </cell>
        </row>
        <row r="266">
          <cell r="D266" t="str">
            <v>[Other Machinery and Equipment]Radio equipment </v>
          </cell>
        </row>
        <row r="267">
          <cell r="D267" t="str">
            <v>[Other Machinery and Equipment]Road construction and maintenance equipment </v>
          </cell>
        </row>
        <row r="268">
          <cell r="D268" t="str">
            <v>[Other Machinery and Equipment]Saddles and other tack </v>
          </cell>
        </row>
        <row r="269">
          <cell r="D269" t="str">
            <v>Group - N/a</v>
          </cell>
        </row>
        <row r="270">
          <cell r="D270" t="str">
            <v>[Other Machinery and Equipment]Security equipment/systems/ materials:  Fixed</v>
          </cell>
        </row>
        <row r="271">
          <cell r="D271" t="str">
            <v>[Other Machinery and Equipment]Security equipment/systems/ materials:  Movable</v>
          </cell>
        </row>
        <row r="272">
          <cell r="D272" t="str">
            <v>[Other Machinery and Equipment]Ship and marine equipment </v>
          </cell>
        </row>
        <row r="273">
          <cell r="D273" t="str">
            <v>[Other Machinery and Equipment]Sport and recreational equipment </v>
          </cell>
        </row>
        <row r="274">
          <cell r="D274" t="str">
            <v>[Other Machinery and Equipment]Survey equipment </v>
          </cell>
        </row>
        <row r="275">
          <cell r="D275" t="str">
            <v>[Other Machinery and Equipment]Telecommunication equipment </v>
          </cell>
        </row>
        <row r="276">
          <cell r="D276" t="str">
            <v>[Other Machinery and Equipment]Tents, flags and accessories </v>
          </cell>
        </row>
        <row r="277">
          <cell r="D277" t="str">
            <v>[Other Machinery and Equipment]Woodworking machinery and equipment </v>
          </cell>
        </row>
        <row r="278">
          <cell r="D278" t="str">
            <v>Group - N/a</v>
          </cell>
        </row>
        <row r="279">
          <cell r="D279" t="str">
            <v>[Other Machinery and Equipment]Workshop equipment and loose tools - Fixed </v>
          </cell>
        </row>
        <row r="280">
          <cell r="D280" t="str">
            <v>[Other Machinery and Equipment]Workshop equipment and loose tools - Movable</v>
          </cell>
        </row>
        <row r="281">
          <cell r="D281" t="str">
            <v>Group - N/a</v>
          </cell>
        </row>
        <row r="282">
          <cell r="D282" t="str">
            <v>[Furniture and Office Equipment]Advertising boards </v>
          </cell>
        </row>
        <row r="283">
          <cell r="D283" t="str">
            <v>[Furniture and Office Equipment]Air conditioners (individual fixed &amp; portable) </v>
          </cell>
        </row>
        <row r="284">
          <cell r="D284" t="str">
            <v>[Furniture and Office Equipment]Cutlery and crockery </v>
          </cell>
        </row>
        <row r="285">
          <cell r="D285" t="str">
            <v>[Furniture and Office Equipment]Domestic and hostel furniture </v>
          </cell>
        </row>
        <row r="286">
          <cell r="D286" t="str">
            <v>[Furniture and Office Equipment]Linen and soft furnishings </v>
          </cell>
        </row>
        <row r="287">
          <cell r="D287" t="str">
            <v>[Furniture and Office Equipment]Office equipment (including fax machines) </v>
          </cell>
        </row>
        <row r="288">
          <cell r="D288" t="str">
            <v>[Furniture and Office Equipment]Office furniture </v>
          </cell>
        </row>
        <row r="289">
          <cell r="D289" t="str">
            <v>[Furniture and Office Equipment]Paintings, sculptures, ornaments (home and office)</v>
          </cell>
        </row>
        <row r="290">
          <cell r="D290" t="str">
            <v>Group - N/a</v>
          </cell>
        </row>
        <row r="291">
          <cell r="D291" t="str">
            <v>[Computer Equipment]Computer hardware including operating systems </v>
          </cell>
        </row>
        <row r="292">
          <cell r="D292" t="str">
            <v>[Computer Equipment]Networks </v>
          </cell>
        </row>
        <row r="293">
          <cell r="D293" t="str">
            <v>Group - N/a</v>
          </cell>
        </row>
        <row r="294">
          <cell r="D294" t="str">
            <v>[Transport Assets]Aircraft </v>
          </cell>
        </row>
        <row r="295">
          <cell r="D295" t="str">
            <v>[Transport Assets]Aircraft engines </v>
          </cell>
        </row>
        <row r="296">
          <cell r="D296" t="str">
            <v>[Transport Assets]Airport transport equipment (stairs and luggage)</v>
          </cell>
        </row>
        <row r="297">
          <cell r="D297" t="str">
            <v>[Transport Assets]Busses </v>
          </cell>
        </row>
        <row r="298">
          <cell r="D298" t="str">
            <v>[Transport Assets]Cycles </v>
          </cell>
        </row>
        <row r="299">
          <cell r="D299" t="str">
            <v>[Transport Assets]Emergency vehicles (Ambulances and fire engines) </v>
          </cell>
        </row>
        <row r="300">
          <cell r="D300" t="str">
            <v>[Transport Assets]Mobile clinics </v>
          </cell>
        </row>
        <row r="301">
          <cell r="D301" t="str">
            <v>[Transport Assets]Motor vehicles </v>
          </cell>
        </row>
        <row r="302">
          <cell r="D302" t="str">
            <v>[Transport Assets]Railway rolling stock </v>
          </cell>
        </row>
        <row r="303">
          <cell r="D303" t="str">
            <v>[Transport Assets]Ships </v>
          </cell>
        </row>
        <row r="304">
          <cell r="D304" t="str">
            <v>[Transport Assets]Ships engines </v>
          </cell>
        </row>
        <row r="305">
          <cell r="D305" t="str">
            <v>[Transport Assets]Trailers and accessories </v>
          </cell>
        </row>
        <row r="306">
          <cell r="D306" t="str">
            <v>[Transport Assets]Trucks </v>
          </cell>
        </row>
        <row r="307">
          <cell r="D307" t="str">
            <v>Group - N/a</v>
          </cell>
        </row>
        <row r="308">
          <cell r="D308" t="str">
            <v>[Heritage Assets] Archives</v>
          </cell>
        </row>
        <row r="309">
          <cell r="D309" t="str">
            <v>[Heritage Assets] Areas of land of historic or specific significance (i.e. World heritage site)</v>
          </cell>
        </row>
        <row r="310">
          <cell r="D310" t="str">
            <v>[Heritage Assets] Culturally significant buildings (parliamentary buildings)</v>
          </cell>
        </row>
        <row r="311">
          <cell r="D311" t="str">
            <v>[Heritage Assets] National monuments</v>
          </cell>
        </row>
        <row r="312">
          <cell r="D312" t="str">
            <v>[Heritage Assets] National parks/reserves (i.e. Kruger Park)</v>
          </cell>
        </row>
        <row r="313">
          <cell r="D313" t="str">
            <v>[Heritage Assets] Paintings</v>
          </cell>
        </row>
        <row r="314">
          <cell r="D314" t="str">
            <v>[Heritage Assets] Sculptures</v>
          </cell>
        </row>
        <row r="315">
          <cell r="D315" t="str">
            <v>[Heritage Assets] Municipal jewellery</v>
          </cell>
        </row>
        <row r="316">
          <cell r="D316" t="str">
            <v>[Heritage Assets] Works of art </v>
          </cell>
        </row>
        <row r="317">
          <cell r="D317" t="str">
            <v>[Heritage Assets] Other antiques and collections </v>
          </cell>
        </row>
        <row r="318">
          <cell r="D318" t="str">
            <v>Group - N/a</v>
          </cell>
        </row>
        <row r="319">
          <cell r="D319" t="str">
            <v>[Biological or Cultivated Assets]Dairy cattle </v>
          </cell>
        </row>
        <row r="320">
          <cell r="D320" t="str">
            <v>[Biological or Cultivated Assets]Feathered animals (for eggs and feathers) </v>
          </cell>
        </row>
        <row r="321">
          <cell r="D321" t="str">
            <v>[Biological or Cultivated Assets]Forests and plantations </v>
          </cell>
        </row>
        <row r="322">
          <cell r="D322" t="str">
            <v>[Biological or Cultivated Assets]Fruit trees </v>
          </cell>
        </row>
        <row r="323">
          <cell r="D323" t="str">
            <v>[Biological or Cultivated Assets]Game animals </v>
          </cell>
        </row>
        <row r="324">
          <cell r="D324" t="str">
            <v>[Biological or Cultivated Assets]Animals for reproduction (cattle, goats, sheep, pigs) </v>
          </cell>
        </row>
        <row r="325">
          <cell r="D325" t="str">
            <v>[Biological or Cultivated Assets]Animals for wool or milk (goats and sheep) </v>
          </cell>
        </row>
        <row r="326">
          <cell r="D326" t="str">
            <v>[Biological or Cultivated Assets]Dogs (law enforcement and security) </v>
          </cell>
        </row>
        <row r="327">
          <cell r="D327" t="str">
            <v>[Biological or Cultivated Assets]Horses (law enforcement and working) </v>
          </cell>
        </row>
        <row r="328">
          <cell r="D328" t="str">
            <v>[Biological or Cultivated Assets]Plants (for production of seeds) </v>
          </cell>
        </row>
        <row r="329">
          <cell r="D329" t="str">
            <v>[Biological or Cultivated Assets]Vines </v>
          </cell>
        </row>
        <row r="330">
          <cell r="D330" t="str">
            <v>[Biological or Cultivated Assets]Other animals</v>
          </cell>
        </row>
        <row r="331">
          <cell r="D331" t="str">
            <v>[Investment Property]Investment Property</v>
          </cell>
        </row>
        <row r="332">
          <cell r="D332" t="str">
            <v>Group - N/a</v>
          </cell>
        </row>
        <row r="333">
          <cell r="D333" t="str">
            <v>[Intangible Assets]Capitalised development costs </v>
          </cell>
        </row>
        <row r="334">
          <cell r="D334" t="str">
            <v>[Intangible Assets]Computer software </v>
          </cell>
        </row>
        <row r="335">
          <cell r="D335" t="str">
            <v>[Intangible Assets]Mastheads and publishing titles </v>
          </cell>
        </row>
        <row r="336">
          <cell r="D336" t="str">
            <v>[Intangible Assets]Patents, licences, copyrights, brand names and trademarks </v>
          </cell>
        </row>
        <row r="337">
          <cell r="D337" t="str">
            <v>[Intangible Assets]Recipes, formulae, prototypes, designs and models </v>
          </cell>
        </row>
        <row r="338">
          <cell r="D338" t="str">
            <v>[Intangible Assets]Service and operating rights </v>
          </cell>
        </row>
        <row r="339">
          <cell r="D339" t="str">
            <v>[Intangible Assets]Other intangibles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tem (PROPOSED)"/>
      <sheetName val="Item"/>
      <sheetName val="5.Net Assets"/>
      <sheetName val="6.Project"/>
      <sheetName val="7.Regional Identifier"/>
      <sheetName val="Sheet1"/>
      <sheetName val="COMMEN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18">
          <cell r="B18" t="str">
            <v>Forecast 2013/14</v>
          </cell>
        </row>
        <row r="19">
          <cell r="B19" t="str">
            <v>Forecast 2014/15</v>
          </cell>
        </row>
        <row r="20">
          <cell r="B20" t="str">
            <v>Forecast 2015/16</v>
          </cell>
        </row>
        <row r="55">
          <cell r="B55" t="str">
            <v>Present value</v>
          </cell>
        </row>
        <row r="147">
          <cell r="B147" t="str">
            <v>Supporting Table SA35 Consolidated future financial implications of the capital budget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4.7109375" style="3" customWidth="1"/>
    <col min="2" max="2" width="18.28125" style="2" bestFit="1" customWidth="1"/>
    <col min="3" max="3" width="16.28125" style="2" customWidth="1"/>
    <col min="4" max="4" width="21.28125" style="2" customWidth="1"/>
    <col min="5" max="16384" width="8.8515625" style="3" customWidth="1"/>
  </cols>
  <sheetData>
    <row r="1" ht="15">
      <c r="A1" s="1" t="s">
        <v>0</v>
      </c>
    </row>
    <row r="3" spans="1:4" ht="18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5" ht="15">
      <c r="A4" s="6" t="s">
        <v>5</v>
      </c>
      <c r="B4" s="7">
        <f>'[1]MS &amp; Vacancies combined'!N759</f>
        <v>469877653.80461913</v>
      </c>
      <c r="C4" s="7">
        <f>'[1]MS &amp; Vacancies combined'!O759</f>
        <v>491492025.8796317</v>
      </c>
      <c r="D4" s="7">
        <f>'[1]MS &amp; Vacancies combined'!P759</f>
        <v>514100659.0700947</v>
      </c>
      <c r="E4" s="8"/>
    </row>
    <row r="5" spans="1:5" ht="18.75" customHeight="1">
      <c r="A5" s="6" t="s">
        <v>6</v>
      </c>
      <c r="B5" s="7">
        <f>'[1]SM &amp; Vacancies'!N17</f>
        <v>13018505.08716</v>
      </c>
      <c r="C5" s="7">
        <f>'[1]SM &amp; Vacancies'!O17</f>
        <v>13617356.32116936</v>
      </c>
      <c r="D5" s="7">
        <f>'[1]SM &amp; Vacancies'!P17</f>
        <v>14243754.71194315</v>
      </c>
      <c r="E5" s="8"/>
    </row>
    <row r="6" spans="1:5" ht="15.75" thickBot="1">
      <c r="A6" s="9"/>
      <c r="B6" s="10">
        <f>SUM(B4:B5)</f>
        <v>482896158.8917791</v>
      </c>
      <c r="C6" s="10">
        <f>SUM(C4:C5)</f>
        <v>505109382.2008011</v>
      </c>
      <c r="D6" s="10">
        <f>SUM(D4:D5)</f>
        <v>528344413.78203785</v>
      </c>
      <c r="E6" s="8"/>
    </row>
    <row r="7" spans="1:5" ht="15" thickTop="1">
      <c r="A7" s="11" t="s">
        <v>7</v>
      </c>
      <c r="B7" s="12">
        <f>'[1]DETAILED'!AL6</f>
        <v>822413.2649999999</v>
      </c>
      <c r="C7" s="12">
        <f>'[1]DETAILED'!AM6</f>
        <v>860244.27519</v>
      </c>
      <c r="D7" s="12">
        <f>'[1]DETAILED'!AN6</f>
        <v>899815.51184874</v>
      </c>
      <c r="E7" s="8"/>
    </row>
    <row r="8" spans="1:5" ht="15">
      <c r="A8" s="6" t="s">
        <v>8</v>
      </c>
      <c r="B8" s="7">
        <f>'[1]DETAILED'!AL303+'[1]DETAILED'!AL395</f>
        <v>2013125.532</v>
      </c>
      <c r="C8" s="7">
        <f>'[1]DETAILED'!AM303+'[1]DETAILED'!AM395</f>
        <v>2105729.3064719997</v>
      </c>
      <c r="D8" s="7">
        <f>'[1]DETAILED'!AN303+'[1]DETAILED'!AN395</f>
        <v>2202592.8545697117</v>
      </c>
      <c r="E8" s="8"/>
    </row>
    <row r="9" spans="1:4" ht="15">
      <c r="A9" s="4" t="s">
        <v>9</v>
      </c>
      <c r="B9" s="13">
        <f>B6+B7+B8</f>
        <v>485731697.6887791</v>
      </c>
      <c r="C9" s="13">
        <f>C6+C7+C8</f>
        <v>508075355.7824631</v>
      </c>
      <c r="D9" s="13">
        <f>D6+D7+D8</f>
        <v>531446822.14845634</v>
      </c>
    </row>
    <row r="13" ht="15" hidden="1"/>
    <row r="14" ht="15" hidden="1"/>
    <row r="15" ht="15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E27" sqref="E27"/>
    </sheetView>
  </sheetViews>
  <sheetFormatPr defaultColWidth="9.140625" defaultRowHeight="15"/>
  <cols>
    <col min="1" max="1" width="41.57421875" style="15" customWidth="1"/>
    <col min="2" max="2" width="19.00390625" style="15" customWidth="1"/>
    <col min="3" max="3" width="16.28125" style="15" customWidth="1"/>
    <col min="4" max="4" width="18.7109375" style="15" customWidth="1"/>
    <col min="5" max="5" width="11.421875" style="15" bestFit="1" customWidth="1"/>
    <col min="6" max="16384" width="8.8515625" style="15" customWidth="1"/>
  </cols>
  <sheetData>
    <row r="1" ht="15">
      <c r="A1" s="14" t="s">
        <v>10</v>
      </c>
    </row>
    <row r="2" ht="12.75">
      <c r="A2" s="16"/>
    </row>
    <row r="3" spans="1:4" ht="12.75">
      <c r="A3" s="17" t="s">
        <v>11</v>
      </c>
      <c r="B3" s="18" t="s">
        <v>12</v>
      </c>
      <c r="C3" s="18" t="s">
        <v>13</v>
      </c>
      <c r="D3" s="18" t="s">
        <v>14</v>
      </c>
    </row>
    <row r="4" spans="1:4" ht="12.75">
      <c r="A4" s="19" t="s">
        <v>15</v>
      </c>
      <c r="B4" s="20">
        <v>11580989.499</v>
      </c>
      <c r="C4" s="20">
        <v>12113715.015953999</v>
      </c>
      <c r="D4" s="20">
        <v>12670945.906687884</v>
      </c>
    </row>
    <row r="5" spans="1:4" ht="12.75">
      <c r="A5" s="19" t="s">
        <v>16</v>
      </c>
      <c r="B5" s="20">
        <v>1437515.58816</v>
      </c>
      <c r="C5" s="20">
        <v>1503641.3052153601</v>
      </c>
      <c r="D5" s="20">
        <v>1572808.8052552666</v>
      </c>
    </row>
    <row r="6" spans="1:4" ht="13.5" thickBot="1">
      <c r="A6" s="21" t="s">
        <v>17</v>
      </c>
      <c r="B6" s="22">
        <v>13018505.08716</v>
      </c>
      <c r="C6" s="22">
        <v>13617356.32116936</v>
      </c>
      <c r="D6" s="22">
        <v>14243754.71194315</v>
      </c>
    </row>
    <row r="7" ht="13.5" thickTop="1"/>
    <row r="8" ht="15">
      <c r="A8" s="14" t="s">
        <v>18</v>
      </c>
    </row>
    <row r="9" ht="12.75">
      <c r="A9" s="23"/>
    </row>
    <row r="10" spans="1:4" ht="12.75">
      <c r="A10" s="17" t="s">
        <v>11</v>
      </c>
      <c r="B10" s="18" t="s">
        <v>12</v>
      </c>
      <c r="C10" s="18" t="s">
        <v>13</v>
      </c>
      <c r="D10" s="18" t="s">
        <v>14</v>
      </c>
    </row>
    <row r="11" spans="1:4" ht="12.75">
      <c r="A11" s="24" t="s">
        <v>19</v>
      </c>
      <c r="B11" s="25">
        <v>8371117.839</v>
      </c>
      <c r="C11" s="25">
        <v>8756189.259594</v>
      </c>
      <c r="D11" s="25">
        <v>9158973.965535326</v>
      </c>
    </row>
    <row r="12" spans="1:4" ht="12.75">
      <c r="A12" s="24" t="s">
        <v>20</v>
      </c>
      <c r="B12" s="25">
        <v>5262040.869</v>
      </c>
      <c r="C12" s="25">
        <v>5504094.748974</v>
      </c>
      <c r="D12" s="25">
        <v>5757283.1074268045</v>
      </c>
    </row>
    <row r="13" spans="1:4" ht="12.75">
      <c r="A13" s="24" t="s">
        <v>21</v>
      </c>
      <c r="B13" s="25">
        <v>23729376.6</v>
      </c>
      <c r="C13" s="25">
        <v>24820927.923600003</v>
      </c>
      <c r="D13" s="25">
        <v>25962690.608085603</v>
      </c>
    </row>
    <row r="14" spans="1:4" ht="12.75">
      <c r="A14" s="24" t="s">
        <v>22</v>
      </c>
      <c r="B14" s="25">
        <v>1845843.201</v>
      </c>
      <c r="C14" s="25">
        <v>1930751.988246</v>
      </c>
      <c r="D14" s="25">
        <v>2019566.5797053159</v>
      </c>
    </row>
    <row r="15" spans="1:4" ht="13.5" thickBot="1">
      <c r="A15" s="26" t="s">
        <v>23</v>
      </c>
      <c r="B15" s="27">
        <v>39208378.508999996</v>
      </c>
      <c r="C15" s="27">
        <v>41011963.92041401</v>
      </c>
      <c r="D15" s="27">
        <v>42898514.26075305</v>
      </c>
    </row>
    <row r="16" spans="1:4" ht="13.5" thickTop="1">
      <c r="A16" s="28"/>
      <c r="B16" s="29"/>
      <c r="C16" s="29"/>
      <c r="D16" s="29"/>
    </row>
    <row r="17" spans="1:4" ht="12.75">
      <c r="A17" s="30" t="s">
        <v>11</v>
      </c>
      <c r="B17" s="31" t="s">
        <v>2</v>
      </c>
      <c r="C17" s="31" t="s">
        <v>3</v>
      </c>
      <c r="D17" s="31" t="s">
        <v>4</v>
      </c>
    </row>
    <row r="18" spans="1:4" ht="12.75">
      <c r="A18" s="24" t="s">
        <v>15</v>
      </c>
      <c r="B18" s="25">
        <v>289241427.91275</v>
      </c>
      <c r="C18" s="25">
        <v>302546533.59673655</v>
      </c>
      <c r="D18" s="25">
        <v>316463674.14218646</v>
      </c>
    </row>
    <row r="19" spans="1:4" ht="12.75">
      <c r="A19" s="24" t="s">
        <v>16</v>
      </c>
      <c r="B19" s="25">
        <v>141427847.38286912</v>
      </c>
      <c r="C19" s="25">
        <v>147933528.36248112</v>
      </c>
      <c r="D19" s="25">
        <v>154738470.66715524</v>
      </c>
    </row>
    <row r="20" spans="1:4" ht="13.5" thickBot="1">
      <c r="A20" s="26" t="s">
        <v>24</v>
      </c>
      <c r="B20" s="27">
        <f>SUM(B18:B19)</f>
        <v>430669275.29561913</v>
      </c>
      <c r="C20" s="27">
        <f>SUM(C18:C19)</f>
        <v>450480061.95921767</v>
      </c>
      <c r="D20" s="27">
        <f>SUM(D18:D19)</f>
        <v>471202144.80934167</v>
      </c>
    </row>
    <row r="21" ht="13.5" thickTop="1">
      <c r="A21" s="32"/>
    </row>
    <row r="22" spans="1:4" ht="13.5" thickBot="1">
      <c r="A22" s="26" t="s">
        <v>25</v>
      </c>
      <c r="B22" s="27">
        <f>B15+B20</f>
        <v>469877653.80461913</v>
      </c>
      <c r="C22" s="27">
        <f>C15+C20</f>
        <v>491492025.8796317</v>
      </c>
      <c r="D22" s="27">
        <f>D15+D20</f>
        <v>514100659.0700947</v>
      </c>
    </row>
    <row r="23" ht="13.5" thickTop="1"/>
    <row r="24" ht="15">
      <c r="A24" s="1" t="s">
        <v>7</v>
      </c>
    </row>
    <row r="25" ht="15">
      <c r="A25" s="1"/>
    </row>
    <row r="26" spans="1:4" ht="12.75">
      <c r="A26" s="17" t="s">
        <v>11</v>
      </c>
      <c r="B26" s="31" t="s">
        <v>2</v>
      </c>
      <c r="C26" s="31" t="s">
        <v>3</v>
      </c>
      <c r="D26" s="31" t="s">
        <v>4</v>
      </c>
    </row>
    <row r="27" spans="1:4" ht="12.75">
      <c r="A27" s="33" t="s">
        <v>26</v>
      </c>
      <c r="B27" s="34">
        <f>'[1]Total Emp Cost'!B7</f>
        <v>822413.2649999999</v>
      </c>
      <c r="C27" s="34">
        <f>'[1]Total Emp Cost'!C7</f>
        <v>860244.27519</v>
      </c>
      <c r="D27" s="34">
        <f>'[1]Total Emp Cost'!D7</f>
        <v>899815.51184874</v>
      </c>
    </row>
    <row r="28" spans="1:4" ht="13.5" thickBot="1">
      <c r="A28" s="21" t="s">
        <v>27</v>
      </c>
      <c r="B28" s="35">
        <f>B27</f>
        <v>822413.2649999999</v>
      </c>
      <c r="C28" s="35">
        <f>C27</f>
        <v>860244.27519</v>
      </c>
      <c r="D28" s="35">
        <f>D27</f>
        <v>899815.51184874</v>
      </c>
    </row>
    <row r="29" ht="13.5" thickTop="1"/>
    <row r="31" spans="1:4" ht="12.75">
      <c r="A31" s="17" t="s">
        <v>11</v>
      </c>
      <c r="B31" s="31" t="s">
        <v>2</v>
      </c>
      <c r="C31" s="31" t="s">
        <v>3</v>
      </c>
      <c r="D31" s="31" t="s">
        <v>4</v>
      </c>
    </row>
    <row r="32" spans="1:4" ht="12.75">
      <c r="A32" s="33" t="s">
        <v>28</v>
      </c>
      <c r="B32" s="34">
        <f>'[1]Total Emp Cost'!B8</f>
        <v>2013125.532</v>
      </c>
      <c r="C32" s="34">
        <f>'[1]Total Emp Cost'!C8</f>
        <v>2105729.3064719997</v>
      </c>
      <c r="D32" s="34">
        <f>'[1]Total Emp Cost'!D8</f>
        <v>2202592.8545697117</v>
      </c>
    </row>
    <row r="33" spans="1:4" ht="13.5" thickBot="1">
      <c r="A33" s="21" t="s">
        <v>29</v>
      </c>
      <c r="B33" s="35">
        <f>B32</f>
        <v>2013125.532</v>
      </c>
      <c r="C33" s="35">
        <f>C32</f>
        <v>2105729.3064719997</v>
      </c>
      <c r="D33" s="35">
        <f>D32</f>
        <v>2202592.8545697117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Sibongile Nkane</dc:creator>
  <cp:keywords/>
  <dc:description/>
  <cp:lastModifiedBy>Sibongile Nkane</cp:lastModifiedBy>
  <dcterms:created xsi:type="dcterms:W3CDTF">2023-03-15T07:41:28Z</dcterms:created>
  <dcterms:modified xsi:type="dcterms:W3CDTF">2023-03-15T10:08:21Z</dcterms:modified>
  <cp:category/>
  <cp:version/>
  <cp:contentType/>
  <cp:contentStatus/>
</cp:coreProperties>
</file>